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erry\Documents\My Web Sites\vagnethierry\www\img\"/>
    </mc:Choice>
  </mc:AlternateContent>
  <bookViews>
    <workbookView xWindow="240" yWindow="75" windowWidth="20115" windowHeight="8505" activeTab="3"/>
  </bookViews>
  <sheets>
    <sheet name="I" sheetId="1" r:id="rId1"/>
    <sheet name="II &amp; III" sheetId="4" r:id="rId2"/>
    <sheet name="IV" sheetId="5" r:id="rId3"/>
    <sheet name="V" sheetId="6" r:id="rId4"/>
  </sheets>
  <calcPr calcId="152511"/>
</workbook>
</file>

<file path=xl/calcChain.xml><?xml version="1.0" encoding="utf-8"?>
<calcChain xmlns="http://schemas.openxmlformats.org/spreadsheetml/2006/main">
  <c r="F19" i="6" l="1"/>
  <c r="E19" i="6"/>
  <c r="D19" i="6"/>
  <c r="C19" i="6"/>
  <c r="B19" i="6"/>
  <c r="F13" i="6"/>
  <c r="E13" i="6"/>
  <c r="D13" i="6"/>
  <c r="C13" i="6"/>
  <c r="B13" i="6"/>
  <c r="I12" i="6"/>
  <c r="H12" i="6"/>
  <c r="G12" i="6"/>
  <c r="I11" i="6"/>
  <c r="H11" i="6"/>
  <c r="G11" i="6"/>
  <c r="I10" i="6"/>
  <c r="H10" i="6"/>
  <c r="G10" i="6"/>
  <c r="I9" i="6"/>
  <c r="H9" i="6"/>
  <c r="G9" i="6"/>
  <c r="I8" i="6"/>
  <c r="H8" i="6"/>
  <c r="G8" i="6"/>
  <c r="C18" i="5"/>
  <c r="C13" i="5"/>
  <c r="G18" i="5"/>
  <c r="F18" i="5"/>
  <c r="E18" i="5"/>
  <c r="D18" i="5"/>
  <c r="B18" i="5"/>
  <c r="G13" i="5"/>
  <c r="F13" i="5"/>
  <c r="E13" i="5"/>
  <c r="D13" i="5"/>
  <c r="B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H13" i="6" l="1"/>
  <c r="G13" i="6"/>
  <c r="I13" i="6"/>
  <c r="J13" i="5"/>
  <c r="I13" i="5"/>
  <c r="H13" i="5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S12" i="4"/>
  <c r="R12" i="4"/>
  <c r="Q12" i="4"/>
  <c r="S11" i="4"/>
  <c r="R11" i="4"/>
  <c r="Q11" i="4"/>
  <c r="S10" i="4"/>
  <c r="R10" i="4"/>
  <c r="Q10" i="4"/>
  <c r="S9" i="4"/>
  <c r="R9" i="4"/>
  <c r="Q9" i="4"/>
  <c r="S8" i="4"/>
  <c r="R8" i="4"/>
  <c r="Q8" i="4"/>
  <c r="S13" i="4" l="1"/>
  <c r="Q13" i="4"/>
  <c r="R13" i="4"/>
  <c r="BD9" i="1" l="1"/>
  <c r="BE9" i="1"/>
  <c r="BF9" i="1"/>
  <c r="BD10" i="1"/>
  <c r="BE10" i="1"/>
  <c r="BF10" i="1"/>
  <c r="BD11" i="1"/>
  <c r="BE11" i="1"/>
  <c r="BF11" i="1"/>
  <c r="BD12" i="1"/>
  <c r="BE12" i="1"/>
  <c r="BF12" i="1"/>
  <c r="BF8" i="1"/>
  <c r="BE8" i="1"/>
  <c r="BD8" i="1"/>
  <c r="AY13" i="1"/>
  <c r="AU13" i="1"/>
  <c r="AZ13" i="1"/>
  <c r="BA13" i="1"/>
  <c r="AX13" i="1"/>
  <c r="AR13" i="1"/>
  <c r="AO13" i="1"/>
  <c r="AQ13" i="1"/>
  <c r="AW13" i="1"/>
  <c r="AP13" i="1"/>
  <c r="AT13" i="1"/>
  <c r="AV13" i="1"/>
  <c r="BC13" i="1"/>
  <c r="AN13" i="1"/>
  <c r="BB13" i="1" l="1"/>
  <c r="BE13" i="1" l="1"/>
  <c r="BF13" i="1"/>
  <c r="BD13" i="1"/>
</calcChain>
</file>

<file path=xl/sharedStrings.xml><?xml version="1.0" encoding="utf-8"?>
<sst xmlns="http://schemas.openxmlformats.org/spreadsheetml/2006/main" count="92" uniqueCount="52">
  <si>
    <t>Alsop - Baltimore 2009</t>
  </si>
  <si>
    <t>Ansermet - Suisse Romande</t>
  </si>
  <si>
    <t>Beinum - Concertgebouw</t>
  </si>
  <si>
    <t>Ancerl - Czech - 1963</t>
  </si>
  <si>
    <t>Reiner - Chicago</t>
  </si>
  <si>
    <t>Solti - Chicago</t>
  </si>
  <si>
    <t>Fricsay - RIAS Berlin</t>
  </si>
  <si>
    <t>Dorati - London symphony</t>
  </si>
  <si>
    <t>Karajan - Berlin</t>
  </si>
  <si>
    <t>Bernstein - New York</t>
  </si>
  <si>
    <t>Dohnanyi - Cleveland</t>
  </si>
  <si>
    <t>Prêtre - National de France</t>
  </si>
  <si>
    <t>Dorati - Concertgebouw</t>
  </si>
  <si>
    <t>Meister - Vienna Radio Symphony Orchestra</t>
  </si>
  <si>
    <t>Oramo - Finnish symphony orchestra</t>
  </si>
  <si>
    <t>Boulez - Chicago</t>
  </si>
  <si>
    <t>Fischer - Budapest Festival Orchestra</t>
  </si>
  <si>
    <t>Haitink - Concergebouw</t>
  </si>
  <si>
    <t>Rattle - City Of Birmingham Symphony Orchestra</t>
  </si>
  <si>
    <t>Jansons - Olso</t>
  </si>
  <si>
    <t>Boulez - New York</t>
  </si>
  <si>
    <t>Ozawa - Saito Kinen Festival Orchestra</t>
  </si>
  <si>
    <t>Kubelik - Royal Philharmonic orchestra</t>
  </si>
  <si>
    <t>Blomstedt - San Francisco</t>
  </si>
  <si>
    <t>Weller - Basler symphonie orchester</t>
  </si>
  <si>
    <t>Salonen - Los Angeles</t>
  </si>
  <si>
    <t>Solti - London symphony</t>
  </si>
  <si>
    <t>Jarvi P. - Cincinnati</t>
  </si>
  <si>
    <t>Karajan - Philharmonia</t>
  </si>
  <si>
    <t>Leinsdorf - Boston symphony</t>
  </si>
  <si>
    <t>Horenstein - National de France</t>
  </si>
  <si>
    <t>Dudamel - Los Angeles</t>
  </si>
  <si>
    <t>Maazel - Stuttgart</t>
  </si>
  <si>
    <t>Fischer A. - Hungarian State symphony orchestra</t>
  </si>
  <si>
    <t>Ormandy - Philadelphia</t>
  </si>
  <si>
    <t>Saccani - Budapest philharmonic</t>
  </si>
  <si>
    <t>Stokowsky - Houston</t>
  </si>
  <si>
    <t>Skrowaczewski - Saarbrücken Radio symphony</t>
  </si>
  <si>
    <t>Gielen - Baden-Baden</t>
  </si>
  <si>
    <t>Jarvi N. - Royal Scottish Orchestra</t>
  </si>
  <si>
    <t>Horvat - Vienna radio symphony</t>
  </si>
  <si>
    <t>Schwarz - Seattle</t>
  </si>
  <si>
    <t>Szell - Cleveland</t>
  </si>
  <si>
    <t>Moyenne - Average</t>
  </si>
  <si>
    <t>Min</t>
  </si>
  <si>
    <t>Max</t>
  </si>
  <si>
    <t>Kubelik - Orchestre national de France</t>
  </si>
  <si>
    <t>Kubelik - Bayerische Rundfunk</t>
  </si>
  <si>
    <t>Valek - Czech</t>
  </si>
  <si>
    <t>Kubelik - Boston Live</t>
  </si>
  <si>
    <t>Kubelik - Boston</t>
  </si>
  <si>
    <t>Rowicki - Warsaw National Philharmonic Orchestra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</si>
</sst>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5" fontId="0" fillId="0" borderId="0" xfId="0" applyNumberFormat="1"/>
    <xf numFmtId="0" fontId="0" fillId="0" borderId="0" xfId="0" applyAlignment="1">
      <alignment textRotation="90"/>
    </xf>
    <xf numFmtId="0" fontId="2" fillId="0" borderId="0" xfId="0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F23"/>
  <sheetViews>
    <sheetView topLeftCell="A5" zoomScale="85" zoomScaleNormal="85" workbookViewId="0">
      <selection activeCell="B14" sqref="B14:AM14"/>
    </sheetView>
  </sheetViews>
  <sheetFormatPr baseColWidth="10" defaultRowHeight="15" x14ac:dyDescent="0.25"/>
  <cols>
    <col min="1" max="1" width="2.140625" bestFit="1" customWidth="1"/>
    <col min="2" max="22" width="5.7109375" bestFit="1" customWidth="1"/>
    <col min="23" max="23" width="5.7109375" customWidth="1"/>
    <col min="24" max="24" width="5.7109375" bestFit="1" customWidth="1"/>
    <col min="25" max="25" width="5.7109375" customWidth="1"/>
    <col min="26" max="26" width="5.7109375" bestFit="1" customWidth="1"/>
    <col min="27" max="28" width="5.7109375" customWidth="1"/>
    <col min="29" max="32" width="5.7109375" bestFit="1" customWidth="1"/>
    <col min="33" max="33" width="5.7109375" customWidth="1"/>
    <col min="34" max="58" width="5.7109375" bestFit="1" customWidth="1"/>
  </cols>
  <sheetData>
    <row r="6" spans="2:58" ht="243.75" x14ac:dyDescent="0.25">
      <c r="B6" s="2" t="s">
        <v>51</v>
      </c>
      <c r="C6" s="2" t="s">
        <v>2</v>
      </c>
      <c r="D6" s="2" t="s">
        <v>34</v>
      </c>
      <c r="E6" s="2" t="s">
        <v>4</v>
      </c>
      <c r="F6" s="2" t="s">
        <v>46</v>
      </c>
      <c r="G6" s="2" t="s">
        <v>1</v>
      </c>
      <c r="H6" s="2" t="s">
        <v>6</v>
      </c>
      <c r="I6" s="2" t="s">
        <v>32</v>
      </c>
      <c r="J6" s="2" t="s">
        <v>9</v>
      </c>
      <c r="K6" s="2" t="s">
        <v>22</v>
      </c>
      <c r="L6" s="2" t="s">
        <v>36</v>
      </c>
      <c r="M6" s="2" t="s">
        <v>11</v>
      </c>
      <c r="N6" s="2" t="s">
        <v>28</v>
      </c>
      <c r="O6" s="2" t="s">
        <v>17</v>
      </c>
      <c r="P6" s="2" t="s">
        <v>30</v>
      </c>
      <c r="Q6" s="2" t="s">
        <v>29</v>
      </c>
      <c r="R6" s="2" t="s">
        <v>3</v>
      </c>
      <c r="S6" s="2" t="s">
        <v>34</v>
      </c>
      <c r="T6" s="2" t="s">
        <v>7</v>
      </c>
      <c r="U6" s="2" t="s">
        <v>26</v>
      </c>
      <c r="V6" s="2" t="s">
        <v>42</v>
      </c>
      <c r="W6" s="2" t="s">
        <v>47</v>
      </c>
      <c r="X6" s="2" t="s">
        <v>8</v>
      </c>
      <c r="Y6" s="2" t="s">
        <v>47</v>
      </c>
      <c r="Z6" s="2" t="s">
        <v>20</v>
      </c>
      <c r="AA6" s="2" t="s">
        <v>49</v>
      </c>
      <c r="AB6" s="2" t="s">
        <v>50</v>
      </c>
      <c r="AC6" s="2" t="s">
        <v>8</v>
      </c>
      <c r="AD6" s="2" t="s">
        <v>37</v>
      </c>
      <c r="AE6" s="2" t="s">
        <v>34</v>
      </c>
      <c r="AF6" s="2" t="s">
        <v>5</v>
      </c>
      <c r="AG6" s="2" t="s">
        <v>47</v>
      </c>
      <c r="AH6" s="2" t="s">
        <v>12</v>
      </c>
      <c r="AI6" s="2" t="s">
        <v>33</v>
      </c>
      <c r="AJ6" s="2" t="s">
        <v>19</v>
      </c>
      <c r="AK6" s="2" t="s">
        <v>10</v>
      </c>
      <c r="AL6" s="2" t="s">
        <v>39</v>
      </c>
      <c r="AM6" s="2" t="s">
        <v>15</v>
      </c>
      <c r="AN6" s="2" t="s">
        <v>41</v>
      </c>
      <c r="AO6" s="2" t="s">
        <v>24</v>
      </c>
      <c r="AP6" s="2" t="s">
        <v>18</v>
      </c>
      <c r="AQ6" s="2" t="s">
        <v>23</v>
      </c>
      <c r="AR6" s="2" t="s">
        <v>25</v>
      </c>
      <c r="AS6" s="2" t="s">
        <v>48</v>
      </c>
      <c r="AT6" s="2" t="s">
        <v>16</v>
      </c>
      <c r="AU6" s="2" t="s">
        <v>35</v>
      </c>
      <c r="AV6" s="2" t="s">
        <v>14</v>
      </c>
      <c r="AW6" s="2" t="s">
        <v>21</v>
      </c>
      <c r="AX6" s="2" t="s">
        <v>27</v>
      </c>
      <c r="AY6" s="2" t="s">
        <v>38</v>
      </c>
      <c r="AZ6" s="2" t="s">
        <v>31</v>
      </c>
      <c r="BA6" s="2" t="s">
        <v>40</v>
      </c>
      <c r="BB6" s="2" t="s">
        <v>0</v>
      </c>
      <c r="BC6" s="2" t="s">
        <v>13</v>
      </c>
      <c r="BD6" s="2" t="s">
        <v>43</v>
      </c>
      <c r="BE6" s="2" t="s">
        <v>44</v>
      </c>
      <c r="BF6" s="2" t="s">
        <v>45</v>
      </c>
    </row>
    <row r="7" spans="2:58" x14ac:dyDescent="0.25">
      <c r="B7">
        <v>1965</v>
      </c>
      <c r="C7">
        <v>1949</v>
      </c>
      <c r="D7">
        <v>1954</v>
      </c>
      <c r="E7">
        <v>1955</v>
      </c>
      <c r="F7">
        <v>1995</v>
      </c>
      <c r="G7">
        <v>1956</v>
      </c>
      <c r="H7">
        <v>1957</v>
      </c>
      <c r="I7">
        <v>1958</v>
      </c>
      <c r="J7">
        <v>1959</v>
      </c>
      <c r="K7">
        <v>1959</v>
      </c>
      <c r="L7">
        <v>1960</v>
      </c>
      <c r="M7">
        <v>1960</v>
      </c>
      <c r="N7">
        <v>1960</v>
      </c>
      <c r="O7">
        <v>1961</v>
      </c>
      <c r="P7">
        <v>1961</v>
      </c>
      <c r="Q7">
        <v>1962</v>
      </c>
      <c r="R7">
        <v>1963</v>
      </c>
      <c r="S7">
        <v>1963</v>
      </c>
      <c r="T7">
        <v>1964</v>
      </c>
      <c r="U7">
        <v>1965</v>
      </c>
      <c r="V7">
        <v>1965</v>
      </c>
      <c r="W7">
        <v>1965</v>
      </c>
      <c r="X7">
        <v>1966</v>
      </c>
      <c r="Y7">
        <v>1968</v>
      </c>
      <c r="Z7">
        <v>1972</v>
      </c>
      <c r="AA7">
        <v>1973</v>
      </c>
      <c r="AB7">
        <v>1973</v>
      </c>
      <c r="AC7">
        <v>1974</v>
      </c>
      <c r="AD7">
        <v>1978</v>
      </c>
      <c r="AE7">
        <v>1979</v>
      </c>
      <c r="AF7">
        <v>1981</v>
      </c>
      <c r="AG7">
        <v>1981</v>
      </c>
      <c r="AH7">
        <v>1984</v>
      </c>
      <c r="AI7">
        <v>1989</v>
      </c>
      <c r="AJ7">
        <v>1990</v>
      </c>
      <c r="AK7">
        <v>1990</v>
      </c>
      <c r="AL7">
        <v>1991</v>
      </c>
      <c r="AM7">
        <v>1992</v>
      </c>
      <c r="AN7">
        <v>1992</v>
      </c>
      <c r="AO7">
        <v>1994</v>
      </c>
      <c r="AP7">
        <v>1994</v>
      </c>
      <c r="AQ7">
        <v>1995</v>
      </c>
      <c r="AR7">
        <v>1995</v>
      </c>
      <c r="AS7">
        <v>1996</v>
      </c>
      <c r="AT7">
        <v>1998</v>
      </c>
      <c r="AU7">
        <v>2003</v>
      </c>
      <c r="AV7">
        <v>2004</v>
      </c>
      <c r="AW7">
        <v>2005</v>
      </c>
      <c r="AX7">
        <v>2006</v>
      </c>
      <c r="AY7">
        <v>2006</v>
      </c>
      <c r="AZ7">
        <v>2007</v>
      </c>
      <c r="BA7">
        <v>2008</v>
      </c>
      <c r="BB7">
        <v>2009</v>
      </c>
      <c r="BC7">
        <v>2012</v>
      </c>
    </row>
    <row r="8" spans="2:58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>
        <v>6.7245370370370367E-3</v>
      </c>
      <c r="AO8" s="1">
        <v>7.1990740740740739E-3</v>
      </c>
      <c r="AP8" s="1">
        <v>7.1180555555555554E-3</v>
      </c>
      <c r="AQ8" s="1">
        <v>6.7245370370370367E-3</v>
      </c>
      <c r="AR8" s="1">
        <v>7.4537037037037028E-3</v>
      </c>
      <c r="AS8" s="1"/>
      <c r="AT8" s="1">
        <v>6.7476851851851856E-3</v>
      </c>
      <c r="AU8" s="1">
        <v>7.0486111111111105E-3</v>
      </c>
      <c r="AV8" s="1">
        <v>6.782407407407408E-3</v>
      </c>
      <c r="AW8" s="1">
        <v>6.6782407407407415E-3</v>
      </c>
      <c r="AX8" s="1">
        <v>7.3726851851851861E-3</v>
      </c>
      <c r="AY8" s="1">
        <v>7.1412037037037043E-3</v>
      </c>
      <c r="AZ8" s="1">
        <v>7.3148148148148148E-3</v>
      </c>
      <c r="BA8" s="1">
        <v>6.4930555555555549E-3</v>
      </c>
      <c r="BB8" s="1">
        <v>6.875E-3</v>
      </c>
      <c r="BC8" s="1">
        <v>6.7013888888888887E-3</v>
      </c>
      <c r="BD8" s="1">
        <f>AVERAGE(B8:BC8)</f>
        <v>6.9583333333333346E-3</v>
      </c>
      <c r="BE8" s="1">
        <f>MIN(B8:BC8)</f>
        <v>6.4930555555555549E-3</v>
      </c>
      <c r="BF8" s="1">
        <f>MAX(B8:BC8)</f>
        <v>7.4537037037037028E-3</v>
      </c>
    </row>
    <row r="9" spans="2:58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>
        <v>4.2939814814814811E-3</v>
      </c>
      <c r="AO9" s="1">
        <v>4.6643518518518518E-3</v>
      </c>
      <c r="AP9" s="1">
        <v>4.6064814814814814E-3</v>
      </c>
      <c r="AQ9" s="1">
        <v>4.2013888888888891E-3</v>
      </c>
      <c r="AR9" s="1">
        <v>4.4560185185185189E-3</v>
      </c>
      <c r="AS9" s="1"/>
      <c r="AT9" s="1">
        <v>4.0740740740740746E-3</v>
      </c>
      <c r="AU9" s="1">
        <v>4.6180555555555558E-3</v>
      </c>
      <c r="AV9" s="1">
        <v>4.4212962962962956E-3</v>
      </c>
      <c r="AW9" s="1">
        <v>4.409722222222222E-3</v>
      </c>
      <c r="AX9" s="1">
        <v>4.6990740740740743E-3</v>
      </c>
      <c r="AY9" s="1">
        <v>5.0578703703703706E-3</v>
      </c>
      <c r="AZ9" s="1">
        <v>4.5833333333333334E-3</v>
      </c>
      <c r="BA9" s="1">
        <v>4.3981481481481484E-3</v>
      </c>
      <c r="BB9" s="1">
        <v>4.6180555555555558E-3</v>
      </c>
      <c r="BC9" s="1">
        <v>4.8611111111111112E-3</v>
      </c>
      <c r="BD9" s="1">
        <f t="shared" ref="BD9:BD12" si="0">AVERAGE(B9:BC9)</f>
        <v>4.5308641975308648E-3</v>
      </c>
      <c r="BE9" s="1">
        <f t="shared" ref="BE9:BE12" si="1">MIN(B9:BC9)</f>
        <v>4.0740740740740746E-3</v>
      </c>
      <c r="BF9" s="1">
        <f t="shared" ref="BF9:BF12" si="2">MAX(B9:BC9)</f>
        <v>5.0578703703703706E-3</v>
      </c>
    </row>
    <row r="10" spans="2:58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v>5.4050925925925924E-3</v>
      </c>
      <c r="AO10" s="1">
        <v>5.5902777777777782E-3</v>
      </c>
      <c r="AP10" s="1">
        <v>5.1273148148148146E-3</v>
      </c>
      <c r="AQ10" s="1">
        <v>4.9305555555555552E-3</v>
      </c>
      <c r="AR10" s="1">
        <v>5.4050925925925924E-3</v>
      </c>
      <c r="AS10" s="1"/>
      <c r="AT10" s="1">
        <v>4.9421296296296288E-3</v>
      </c>
      <c r="AU10" s="1">
        <v>5.1967592592592595E-3</v>
      </c>
      <c r="AV10" s="1">
        <v>5.2430555555555555E-3</v>
      </c>
      <c r="AW10" s="1">
        <v>4.8379629629629632E-3</v>
      </c>
      <c r="AX10" s="1">
        <v>5.4629629629629637E-3</v>
      </c>
      <c r="AY10" s="1">
        <v>5.5555555555555558E-3</v>
      </c>
      <c r="AZ10" s="1">
        <v>5.4166666666666669E-3</v>
      </c>
      <c r="BA10" s="1">
        <v>4.8958333333333328E-3</v>
      </c>
      <c r="BB10" s="1">
        <v>5.208333333333333E-3</v>
      </c>
      <c r="BC10" s="1">
        <v>5.1041666666666666E-3</v>
      </c>
      <c r="BD10" s="1">
        <f t="shared" si="0"/>
        <v>5.2214506172839495E-3</v>
      </c>
      <c r="BE10" s="1">
        <f t="shared" si="1"/>
        <v>4.8379629629629632E-3</v>
      </c>
      <c r="BF10" s="1">
        <f t="shared" si="2"/>
        <v>5.5902777777777782E-3</v>
      </c>
    </row>
    <row r="11" spans="2:58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>
        <v>2.9745370370370373E-3</v>
      </c>
      <c r="AO11" s="1">
        <v>2.8472222222222219E-3</v>
      </c>
      <c r="AP11" s="1">
        <v>3.0902777777777782E-3</v>
      </c>
      <c r="AQ11" s="1">
        <v>3.0555555555555557E-3</v>
      </c>
      <c r="AR11" s="1">
        <v>3.0092592592592588E-3</v>
      </c>
      <c r="AS11" s="1"/>
      <c r="AT11" s="1">
        <v>2.9629629629629628E-3</v>
      </c>
      <c r="AU11" s="1">
        <v>2.8935185185185188E-3</v>
      </c>
      <c r="AV11" s="1">
        <v>3.0787037037037037E-3</v>
      </c>
      <c r="AW11" s="1">
        <v>3.0787037037037037E-3</v>
      </c>
      <c r="AX11" s="1">
        <v>2.9166666666666668E-3</v>
      </c>
      <c r="AY11" s="1">
        <v>2.9513888888888888E-3</v>
      </c>
      <c r="AZ11" s="1">
        <v>3.0902777777777782E-3</v>
      </c>
      <c r="BA11" s="1">
        <v>2.7199074074074074E-3</v>
      </c>
      <c r="BB11" s="1">
        <v>2.9745370370370373E-3</v>
      </c>
      <c r="BC11" s="1">
        <v>3.0092592592592588E-3</v>
      </c>
      <c r="BD11" s="1">
        <f t="shared" si="0"/>
        <v>2.9768518518518525E-3</v>
      </c>
      <c r="BE11" s="1">
        <f t="shared" si="1"/>
        <v>2.7199074074074074E-3</v>
      </c>
      <c r="BF11" s="1">
        <f t="shared" si="2"/>
        <v>3.0902777777777782E-3</v>
      </c>
    </row>
    <row r="12" spans="2:58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v>6.3425925925925915E-3</v>
      </c>
      <c r="AO12" s="1">
        <v>6.6203703703703702E-3</v>
      </c>
      <c r="AP12" s="1">
        <v>6.851851851851852E-3</v>
      </c>
      <c r="AQ12" s="1">
        <v>6.4004629629629628E-3</v>
      </c>
      <c r="AR12" s="1">
        <v>6.5624999999999998E-3</v>
      </c>
      <c r="AS12" s="1"/>
      <c r="AT12" s="1">
        <v>6.2962962962962964E-3</v>
      </c>
      <c r="AU12" s="1">
        <v>6.8865740740740736E-3</v>
      </c>
      <c r="AV12" s="1">
        <v>7.0486111111111105E-3</v>
      </c>
      <c r="AW12" s="1">
        <v>6.9444444444444441E-3</v>
      </c>
      <c r="AX12" s="1">
        <v>7.2106481481481475E-3</v>
      </c>
      <c r="AY12" s="1">
        <v>6.8055555555555569E-3</v>
      </c>
      <c r="AZ12" s="1">
        <v>7.1527777777777787E-3</v>
      </c>
      <c r="BA12" s="1">
        <v>6.5277777777777782E-3</v>
      </c>
      <c r="BB12" s="1">
        <v>6.7129629629629622E-3</v>
      </c>
      <c r="BC12" s="1">
        <v>6.6203703703703702E-3</v>
      </c>
      <c r="BD12" s="1">
        <f t="shared" si="0"/>
        <v>6.7322530864197521E-3</v>
      </c>
      <c r="BE12" s="1">
        <f t="shared" si="1"/>
        <v>6.2962962962962964E-3</v>
      </c>
      <c r="BF12" s="1">
        <f t="shared" si="2"/>
        <v>7.2106481481481475E-3</v>
      </c>
    </row>
    <row r="13" spans="2:58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>
        <f t="shared" ref="AN13:AU13" si="3">SUM(AN8:AN12)</f>
        <v>2.5740740740740738E-2</v>
      </c>
      <c r="AO13" s="1">
        <f t="shared" si="3"/>
        <v>2.6921296296296297E-2</v>
      </c>
      <c r="AP13" s="1">
        <f t="shared" si="3"/>
        <v>2.6793981481481481E-2</v>
      </c>
      <c r="AQ13" s="1">
        <f t="shared" si="3"/>
        <v>2.5312499999999998E-2</v>
      </c>
      <c r="AR13" s="1">
        <f t="shared" si="3"/>
        <v>2.6886574074074073E-2</v>
      </c>
      <c r="AS13" s="1">
        <v>2.5034722222222222E-2</v>
      </c>
      <c r="AT13" s="1">
        <f t="shared" si="3"/>
        <v>2.5023148148148149E-2</v>
      </c>
      <c r="AU13" s="1">
        <f t="shared" si="3"/>
        <v>2.6643518518518514E-2</v>
      </c>
      <c r="AV13" s="1">
        <f t="shared" ref="AV13:BA13" si="4">SUM(AV8:AV12)</f>
        <v>2.6574074074074073E-2</v>
      </c>
      <c r="AW13" s="1">
        <f>SUM(AW8:AW12)</f>
        <v>2.5949074074074076E-2</v>
      </c>
      <c r="AX13" s="1">
        <f>SUM(AX8:AX12)</f>
        <v>2.7662037037037041E-2</v>
      </c>
      <c r="AY13" s="1">
        <f>SUM(AY8:AY12)</f>
        <v>2.7511574074074077E-2</v>
      </c>
      <c r="AZ13" s="1">
        <f>SUM(AZ8:AZ12)</f>
        <v>2.7557870370370371E-2</v>
      </c>
      <c r="BA13" s="1">
        <f t="shared" si="4"/>
        <v>2.5034722222222222E-2</v>
      </c>
      <c r="BB13" s="1">
        <f>SUM(BB8:BB12)</f>
        <v>2.6388888888888885E-2</v>
      </c>
      <c r="BC13" s="1">
        <f>SUM(BC8:BC12)</f>
        <v>2.6296296296296297E-2</v>
      </c>
      <c r="BD13" s="1">
        <f t="shared" ref="BD13" si="5">AVERAGE(B13:BC13)</f>
        <v>2.633318865740741E-2</v>
      </c>
      <c r="BE13" s="1">
        <f t="shared" ref="BE13" si="6">MIN(B13:BC13)</f>
        <v>2.5023148148148149E-2</v>
      </c>
      <c r="BF13" s="1">
        <f t="shared" ref="BF13" si="7">MAX(B13:BC13)</f>
        <v>2.7662037037037041E-2</v>
      </c>
    </row>
    <row r="14" spans="2:58" s="3" customFormat="1" ht="12.75" x14ac:dyDescent="0.2">
      <c r="B14" s="4">
        <v>5</v>
      </c>
      <c r="C14" s="4">
        <v>7</v>
      </c>
      <c r="D14" s="4"/>
      <c r="E14" s="4">
        <v>7.5</v>
      </c>
      <c r="F14" s="4">
        <v>7.5</v>
      </c>
      <c r="G14" s="4">
        <v>6.5</v>
      </c>
      <c r="H14" s="7">
        <v>8</v>
      </c>
      <c r="I14" s="4">
        <v>5.5</v>
      </c>
      <c r="J14" s="4">
        <v>6.5</v>
      </c>
      <c r="K14" s="7">
        <v>9</v>
      </c>
      <c r="L14" s="4">
        <v>7.5</v>
      </c>
      <c r="M14" s="4">
        <v>6</v>
      </c>
      <c r="N14" s="4">
        <v>5.5</v>
      </c>
      <c r="O14" s="4">
        <v>7.5</v>
      </c>
      <c r="P14" s="4">
        <v>5.5</v>
      </c>
      <c r="Q14" s="4">
        <v>6</v>
      </c>
      <c r="R14" s="4">
        <v>5</v>
      </c>
      <c r="S14" s="4">
        <v>6.5</v>
      </c>
      <c r="T14" s="4">
        <v>7.5</v>
      </c>
      <c r="U14" s="7">
        <v>8</v>
      </c>
      <c r="V14" s="4">
        <v>7</v>
      </c>
      <c r="W14" s="4">
        <v>7.5</v>
      </c>
      <c r="X14" s="7">
        <v>8.5</v>
      </c>
      <c r="Y14" s="4">
        <v>7.5</v>
      </c>
      <c r="Z14" s="4">
        <v>7.5</v>
      </c>
      <c r="AA14" s="4">
        <v>7.5</v>
      </c>
      <c r="AB14" s="7">
        <v>8.5</v>
      </c>
      <c r="AC14" s="7">
        <v>8</v>
      </c>
      <c r="AD14" s="4">
        <v>7.5</v>
      </c>
      <c r="AE14" s="4">
        <v>6</v>
      </c>
      <c r="AF14" s="7">
        <v>8</v>
      </c>
      <c r="AG14" s="7">
        <v>8.5</v>
      </c>
      <c r="AH14" s="7">
        <v>8.5</v>
      </c>
      <c r="AI14" s="7">
        <v>8</v>
      </c>
      <c r="AJ14" s="4">
        <v>7.5</v>
      </c>
      <c r="AK14" s="4">
        <v>7.5</v>
      </c>
      <c r="AL14" s="4">
        <v>7</v>
      </c>
      <c r="AM14" s="7">
        <v>8</v>
      </c>
      <c r="AN14" s="4">
        <v>6</v>
      </c>
      <c r="AO14" s="4">
        <v>5</v>
      </c>
      <c r="AP14" s="4">
        <v>7</v>
      </c>
      <c r="AQ14" s="7">
        <v>8</v>
      </c>
      <c r="AR14" s="4">
        <v>7</v>
      </c>
      <c r="AS14" s="4"/>
      <c r="AT14" s="7">
        <v>8</v>
      </c>
      <c r="AU14" s="4"/>
      <c r="AV14" s="4">
        <v>6.5</v>
      </c>
      <c r="AW14" s="7">
        <v>8</v>
      </c>
      <c r="AX14" s="4">
        <v>6.5</v>
      </c>
      <c r="AY14" s="4">
        <v>7</v>
      </c>
      <c r="AZ14" s="4">
        <v>7</v>
      </c>
      <c r="BA14" s="4">
        <v>7.5</v>
      </c>
      <c r="BB14" s="7">
        <v>8</v>
      </c>
      <c r="BC14" s="4">
        <v>5</v>
      </c>
    </row>
    <row r="15" spans="2:58" s="5" customFormat="1" x14ac:dyDescent="0.25">
      <c r="B15" s="6"/>
      <c r="C15" s="6"/>
      <c r="D15" s="6"/>
      <c r="E15" s="6"/>
      <c r="F15" s="6"/>
      <c r="G15" s="6"/>
      <c r="H15" s="6"/>
      <c r="I15" s="6"/>
      <c r="J15" s="6"/>
      <c r="M15" s="6"/>
      <c r="N15" s="6"/>
      <c r="P15" s="6"/>
      <c r="Q15" s="6"/>
      <c r="S15" s="6"/>
      <c r="T15" s="6"/>
      <c r="U15" s="6"/>
      <c r="V15" s="6"/>
      <c r="W15" s="6"/>
      <c r="X15" s="6"/>
      <c r="Y15" s="6"/>
      <c r="AC15" s="6"/>
      <c r="AD15" s="6"/>
      <c r="AE15" s="6"/>
      <c r="AF15" s="6"/>
      <c r="AG15" s="6"/>
      <c r="AH15" s="6"/>
      <c r="AI15" s="6"/>
      <c r="AK15" s="6"/>
      <c r="AN15" s="6"/>
      <c r="AV15" s="6"/>
      <c r="AY15" s="6"/>
      <c r="BC15" s="6"/>
    </row>
    <row r="16" spans="2:58" s="5" customFormat="1" x14ac:dyDescent="0.25">
      <c r="B16" s="6"/>
      <c r="C16" s="6"/>
      <c r="D16" s="6"/>
      <c r="E16" s="6"/>
      <c r="F16" s="6"/>
      <c r="G16" s="6"/>
      <c r="H16" s="6"/>
      <c r="I16" s="6"/>
      <c r="J16" s="6"/>
      <c r="M16" s="6"/>
      <c r="N16" s="6"/>
      <c r="P16" s="6"/>
      <c r="Q16" s="6"/>
      <c r="S16" s="6"/>
      <c r="T16" s="6"/>
      <c r="U16" s="6"/>
      <c r="V16" s="6"/>
      <c r="W16" s="6"/>
      <c r="X16" s="6"/>
      <c r="Y16" s="6"/>
      <c r="AC16" s="6"/>
      <c r="AD16" s="6"/>
      <c r="AE16" s="6"/>
      <c r="AF16" s="6"/>
      <c r="AG16" s="6"/>
      <c r="AH16" s="6"/>
      <c r="AI16" s="6"/>
      <c r="AK16" s="6"/>
      <c r="AN16" s="6"/>
      <c r="AV16" s="6"/>
      <c r="AY16" s="6"/>
      <c r="BC16" s="6"/>
    </row>
    <row r="17" spans="2:55" s="5" customFormat="1" x14ac:dyDescent="0.25">
      <c r="B17" s="6"/>
      <c r="C17" s="6"/>
      <c r="D17" s="6"/>
      <c r="E17" s="6"/>
      <c r="F17" s="6"/>
      <c r="G17" s="6"/>
      <c r="H17" s="6"/>
      <c r="I17" s="6"/>
      <c r="J17" s="6"/>
      <c r="M17" s="6"/>
      <c r="N17" s="6"/>
      <c r="P17" s="6"/>
      <c r="Q17" s="6"/>
      <c r="S17" s="6"/>
      <c r="T17" s="6"/>
      <c r="U17" s="6"/>
      <c r="V17" s="6"/>
      <c r="W17" s="6"/>
      <c r="X17" s="6"/>
      <c r="Y17" s="6"/>
      <c r="AC17" s="6"/>
      <c r="AD17" s="6"/>
      <c r="AE17" s="6"/>
      <c r="AF17" s="6"/>
      <c r="AG17" s="6"/>
      <c r="AH17" s="6"/>
      <c r="AI17" s="6"/>
      <c r="AK17" s="6"/>
      <c r="AN17" s="6"/>
      <c r="AV17" s="6"/>
      <c r="AY17" s="6"/>
      <c r="BC17" s="6"/>
    </row>
    <row r="18" spans="2:55" s="5" customFormat="1" x14ac:dyDescent="0.25">
      <c r="B18" s="6"/>
      <c r="C18" s="6"/>
      <c r="D18" s="6"/>
      <c r="E18" s="6"/>
      <c r="F18" s="6"/>
      <c r="G18" s="6"/>
      <c r="H18" s="6"/>
      <c r="I18" s="6"/>
      <c r="J18" s="6"/>
      <c r="M18" s="6"/>
      <c r="N18" s="6"/>
      <c r="P18" s="6"/>
      <c r="Q18" s="6"/>
      <c r="S18" s="6"/>
      <c r="T18" s="6"/>
      <c r="U18" s="6"/>
      <c r="V18" s="6"/>
      <c r="W18" s="6"/>
      <c r="X18" s="6"/>
      <c r="Y18" s="6"/>
      <c r="AC18" s="6"/>
      <c r="AD18" s="6"/>
      <c r="AE18" s="6"/>
      <c r="AF18" s="6"/>
      <c r="AG18" s="6"/>
      <c r="AH18" s="6"/>
      <c r="AI18" s="6"/>
      <c r="AK18" s="6"/>
      <c r="AN18" s="6"/>
      <c r="AV18" s="6"/>
      <c r="AY18" s="6"/>
      <c r="BC18" s="6"/>
    </row>
    <row r="19" spans="2:55" x14ac:dyDescent="0.25">
      <c r="B19" s="1"/>
      <c r="C19" s="1"/>
      <c r="D19" s="1"/>
      <c r="E19" s="1"/>
      <c r="F19" s="1"/>
      <c r="G19" s="1"/>
      <c r="H19" s="1"/>
      <c r="I19" s="1"/>
      <c r="J19" s="1"/>
      <c r="M19" s="1"/>
      <c r="N19" s="1"/>
      <c r="P19" s="1"/>
      <c r="Q19" s="1"/>
      <c r="R19" s="1"/>
      <c r="S19" s="1"/>
      <c r="T19" s="1"/>
      <c r="U19" s="1"/>
      <c r="V19" s="1"/>
      <c r="W19" s="1"/>
      <c r="X19" s="1"/>
      <c r="Y19" s="1"/>
      <c r="AC19" s="1"/>
      <c r="AD19" s="1"/>
      <c r="AE19" s="1"/>
      <c r="AF19" s="1"/>
      <c r="AG19" s="1"/>
      <c r="AH19" s="1"/>
      <c r="AI19" s="1"/>
      <c r="AK19" s="1"/>
      <c r="AN19" s="1"/>
      <c r="AV19" s="1"/>
      <c r="AY19" s="1"/>
      <c r="BC19" s="1"/>
    </row>
    <row r="20" spans="2:55" x14ac:dyDescent="0.25">
      <c r="B20" s="1"/>
      <c r="C20" s="1"/>
      <c r="D20" s="1"/>
      <c r="E20" s="1"/>
      <c r="F20" s="1"/>
      <c r="G20" s="1"/>
      <c r="H20" s="1"/>
      <c r="I20" s="1"/>
      <c r="J20" s="1"/>
      <c r="M20" s="1"/>
      <c r="N20" s="1"/>
      <c r="P20" s="1"/>
      <c r="Q20" s="1"/>
      <c r="R20" s="1"/>
      <c r="S20" s="1"/>
      <c r="T20" s="1"/>
      <c r="U20" s="1"/>
      <c r="V20" s="1"/>
      <c r="W20" s="1"/>
      <c r="X20" s="1"/>
      <c r="Y20" s="1"/>
      <c r="AC20" s="1"/>
      <c r="AD20" s="1"/>
      <c r="AE20" s="1"/>
      <c r="AF20" s="1"/>
      <c r="AG20" s="1"/>
      <c r="AH20" s="1"/>
      <c r="AI20" s="1"/>
      <c r="AK20" s="1"/>
      <c r="AN20" s="1"/>
      <c r="AV20" s="1"/>
      <c r="AY20" s="1"/>
      <c r="BC20" s="1"/>
    </row>
    <row r="21" spans="2:55" x14ac:dyDescent="0.25">
      <c r="B21" s="1"/>
      <c r="C21" s="1"/>
      <c r="D21" s="1"/>
      <c r="E21" s="1"/>
      <c r="F21" s="1"/>
      <c r="G21" s="1"/>
      <c r="H21" s="1"/>
      <c r="I21" s="1"/>
      <c r="J21" s="1"/>
      <c r="M21" s="1"/>
      <c r="N21" s="1"/>
      <c r="P21" s="1"/>
      <c r="Q21" s="1"/>
      <c r="R21" s="1"/>
      <c r="S21" s="1"/>
      <c r="T21" s="1"/>
      <c r="U21" s="1"/>
      <c r="V21" s="1"/>
      <c r="W21" s="1"/>
      <c r="X21" s="1"/>
      <c r="Y21" s="1"/>
      <c r="AC21" s="1"/>
      <c r="AD21" s="1"/>
      <c r="AE21" s="1"/>
      <c r="AF21" s="1"/>
      <c r="AG21" s="1"/>
      <c r="AH21" s="1"/>
      <c r="AI21" s="1"/>
      <c r="AK21" s="1"/>
      <c r="AN21" s="1"/>
      <c r="AV21" s="1"/>
      <c r="AY21" s="1"/>
      <c r="BC21" s="1"/>
    </row>
    <row r="22" spans="2:55" x14ac:dyDescent="0.25">
      <c r="B22" s="1"/>
      <c r="C22" s="1"/>
      <c r="D22" s="1"/>
      <c r="E22" s="1"/>
      <c r="F22" s="1"/>
      <c r="G22" s="1"/>
      <c r="H22" s="1"/>
      <c r="I22" s="1"/>
      <c r="J22" s="1"/>
      <c r="M22" s="1"/>
      <c r="N22" s="1"/>
      <c r="P22" s="1"/>
      <c r="Q22" s="1"/>
      <c r="R22" s="1"/>
      <c r="S22" s="1"/>
      <c r="T22" s="1"/>
      <c r="U22" s="1"/>
      <c r="V22" s="1"/>
      <c r="W22" s="1"/>
      <c r="X22" s="1"/>
      <c r="Y22" s="1"/>
      <c r="AC22" s="1"/>
      <c r="AD22" s="1"/>
      <c r="AE22" s="1"/>
      <c r="AF22" s="1"/>
      <c r="AG22" s="1"/>
      <c r="AH22" s="1"/>
      <c r="AI22" s="1"/>
      <c r="AK22" s="1"/>
      <c r="AN22" s="1"/>
      <c r="AV22" s="1"/>
      <c r="AY22" s="1"/>
      <c r="BC22" s="1"/>
    </row>
    <row r="23" spans="2:55" x14ac:dyDescent="0.25">
      <c r="B23" s="1"/>
      <c r="C23" s="1"/>
      <c r="D23" s="1"/>
      <c r="E23" s="1"/>
      <c r="F23" s="1"/>
      <c r="G23" s="1"/>
      <c r="H23" s="1"/>
      <c r="I23" s="1"/>
      <c r="J23" s="1"/>
      <c r="M23" s="1"/>
      <c r="N23" s="1"/>
      <c r="P23" s="1"/>
      <c r="Q23" s="1"/>
      <c r="R23" s="1"/>
      <c r="S23" s="1"/>
      <c r="T23" s="1"/>
      <c r="U23" s="1"/>
      <c r="V23" s="1"/>
      <c r="W23" s="1"/>
      <c r="X23" s="1"/>
      <c r="Y23" s="1"/>
      <c r="AC23" s="1"/>
      <c r="AD23" s="1"/>
      <c r="AE23" s="1"/>
      <c r="AF23" s="1"/>
      <c r="AG23" s="1"/>
      <c r="AH23" s="1"/>
      <c r="AI23" s="1"/>
      <c r="AK23" s="1"/>
      <c r="AN23" s="1"/>
      <c r="AV23" s="1"/>
      <c r="AY23" s="1"/>
      <c r="BC23" s="1"/>
    </row>
  </sheetData>
  <conditionalFormatting sqref="B8:BC8">
    <cfRule type="colorScale" priority="7">
      <colorScale>
        <cfvo type="min"/>
        <cfvo type="max"/>
        <color rgb="FFFFEF9C"/>
        <color rgb="FF63BE7B"/>
      </colorScale>
    </cfRule>
  </conditionalFormatting>
  <conditionalFormatting sqref="B9:BC9">
    <cfRule type="colorScale" priority="9">
      <colorScale>
        <cfvo type="min"/>
        <cfvo type="max"/>
        <color rgb="FFFFEF9C"/>
        <color rgb="FF63BE7B"/>
      </colorScale>
    </cfRule>
  </conditionalFormatting>
  <conditionalFormatting sqref="B10:BC10">
    <cfRule type="colorScale" priority="11">
      <colorScale>
        <cfvo type="min"/>
        <cfvo type="max"/>
        <color rgb="FFFFEF9C"/>
        <color rgb="FF63BE7B"/>
      </colorScale>
    </cfRule>
  </conditionalFormatting>
  <conditionalFormatting sqref="B11:BC11">
    <cfRule type="colorScale" priority="13">
      <colorScale>
        <cfvo type="min"/>
        <cfvo type="max"/>
        <color rgb="FFFFEF9C"/>
        <color rgb="FF63BE7B"/>
      </colorScale>
    </cfRule>
  </conditionalFormatting>
  <conditionalFormatting sqref="B12:BC12">
    <cfRule type="colorScale" priority="15">
      <colorScale>
        <cfvo type="min"/>
        <cfvo type="max"/>
        <color rgb="FFFFEF9C"/>
        <color rgb="FF63BE7B"/>
      </colorScale>
    </cfRule>
  </conditionalFormatting>
  <conditionalFormatting sqref="B13:BC13">
    <cfRule type="colorScale" priority="17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23"/>
  <sheetViews>
    <sheetView topLeftCell="A5" zoomScale="85" zoomScaleNormal="85" workbookViewId="0">
      <selection activeCell="J12" sqref="J12"/>
    </sheetView>
  </sheetViews>
  <sheetFormatPr baseColWidth="10" defaultRowHeight="15" x14ac:dyDescent="0.25"/>
  <cols>
    <col min="1" max="1" width="2.140625" bestFit="1" customWidth="1"/>
    <col min="2" max="5" width="5.7109375" bestFit="1" customWidth="1"/>
    <col min="6" max="6" width="5.7109375" customWidth="1"/>
    <col min="7" max="8" width="5.7109375" bestFit="1" customWidth="1"/>
    <col min="9" max="9" width="5.7109375" customWidth="1"/>
    <col min="10" max="13" width="5.7109375" bestFit="1" customWidth="1"/>
    <col min="14" max="14" width="7.42578125" customWidth="1"/>
    <col min="15" max="19" width="5.7109375" bestFit="1" customWidth="1"/>
  </cols>
  <sheetData>
    <row r="6" spans="1:19" ht="232.5" x14ac:dyDescent="0.25">
      <c r="B6" s="2" t="s">
        <v>6</v>
      </c>
      <c r="C6" s="2" t="s">
        <v>22</v>
      </c>
      <c r="D6" s="2" t="s">
        <v>26</v>
      </c>
      <c r="E6" s="2" t="s">
        <v>8</v>
      </c>
      <c r="F6" s="2" t="s">
        <v>50</v>
      </c>
      <c r="G6" s="2" t="s">
        <v>8</v>
      </c>
      <c r="H6" s="2" t="s">
        <v>5</v>
      </c>
      <c r="I6" s="2" t="s">
        <v>47</v>
      </c>
      <c r="J6" s="2" t="s">
        <v>12</v>
      </c>
      <c r="K6" s="2" t="s">
        <v>33</v>
      </c>
      <c r="L6" s="2" t="s">
        <v>15</v>
      </c>
      <c r="M6" s="2" t="s">
        <v>23</v>
      </c>
      <c r="N6" s="2" t="s">
        <v>16</v>
      </c>
      <c r="O6" s="2" t="s">
        <v>21</v>
      </c>
      <c r="P6" s="2" t="s">
        <v>0</v>
      </c>
      <c r="Q6" s="2" t="s">
        <v>43</v>
      </c>
      <c r="R6" s="2" t="s">
        <v>44</v>
      </c>
      <c r="S6" s="2" t="s">
        <v>45</v>
      </c>
    </row>
    <row r="7" spans="1:19" x14ac:dyDescent="0.25">
      <c r="B7">
        <v>1957</v>
      </c>
      <c r="C7">
        <v>1959</v>
      </c>
      <c r="D7">
        <v>1965</v>
      </c>
      <c r="E7">
        <v>1966</v>
      </c>
      <c r="F7">
        <v>1973</v>
      </c>
      <c r="G7">
        <v>1974</v>
      </c>
      <c r="H7">
        <v>1981</v>
      </c>
      <c r="I7">
        <v>1981</v>
      </c>
      <c r="J7">
        <v>1984</v>
      </c>
      <c r="K7">
        <v>1989</v>
      </c>
      <c r="L7">
        <v>1992</v>
      </c>
      <c r="M7">
        <v>1995</v>
      </c>
      <c r="N7">
        <v>1998</v>
      </c>
      <c r="O7">
        <v>2005</v>
      </c>
      <c r="P7">
        <v>2009</v>
      </c>
    </row>
    <row r="8" spans="1:19" x14ac:dyDescent="0.25">
      <c r="B8" s="1">
        <v>6.7592592592592591E-3</v>
      </c>
      <c r="C8" s="1">
        <v>6.8634259259259256E-3</v>
      </c>
      <c r="D8" s="1">
        <v>6.5277777777777782E-3</v>
      </c>
      <c r="E8" s="1">
        <v>7.0486111111111105E-3</v>
      </c>
      <c r="F8" s="1">
        <v>7.083333333333333E-3</v>
      </c>
      <c r="G8" s="1">
        <v>6.8634259259259256E-3</v>
      </c>
      <c r="H8" s="1">
        <v>6.3194444444444444E-3</v>
      </c>
      <c r="I8" s="1">
        <v>6.8981481481481489E-3</v>
      </c>
      <c r="J8" s="1">
        <v>6.7592592592592591E-3</v>
      </c>
      <c r="K8" s="1">
        <v>7.951388888888888E-3</v>
      </c>
      <c r="L8" s="1">
        <v>6.782407407407408E-3</v>
      </c>
      <c r="M8" s="1">
        <v>6.7245370370370367E-3</v>
      </c>
      <c r="N8" s="1">
        <v>6.7476851851851856E-3</v>
      </c>
      <c r="O8" s="1">
        <v>6.6782407407407415E-3</v>
      </c>
      <c r="P8" s="1">
        <v>6.875E-3</v>
      </c>
      <c r="Q8" s="1">
        <f t="shared" ref="Q8:Q13" si="0">AVERAGE(B8:P8)</f>
        <v>6.858796296296296E-3</v>
      </c>
      <c r="R8" s="1">
        <f t="shared" ref="R8:R13" si="1">MIN(B8:P8)</f>
        <v>6.3194444444444444E-3</v>
      </c>
      <c r="S8" s="1">
        <f t="shared" ref="S8:S13" si="2">MAX(B8:P8)</f>
        <v>7.951388888888888E-3</v>
      </c>
    </row>
    <row r="9" spans="1:19" x14ac:dyDescent="0.25">
      <c r="B9" s="1">
        <v>4.5486111111111109E-3</v>
      </c>
      <c r="C9" s="1">
        <v>4.5370370370370365E-3</v>
      </c>
      <c r="D9" s="1">
        <v>4.7453703703703703E-3</v>
      </c>
      <c r="E9" s="1">
        <v>4.7453703703703703E-3</v>
      </c>
      <c r="F9" s="1">
        <v>4.6064814814814814E-3</v>
      </c>
      <c r="G9" s="1">
        <v>4.7453703703703703E-3</v>
      </c>
      <c r="H9" s="1">
        <v>4.2824074074074075E-3</v>
      </c>
      <c r="I9" s="1">
        <v>4.340277777777778E-3</v>
      </c>
      <c r="J9" s="1">
        <v>4.4675925925925933E-3</v>
      </c>
      <c r="K9" s="1">
        <v>4.8611111111111112E-3</v>
      </c>
      <c r="L9" s="1">
        <v>4.4675925925925933E-3</v>
      </c>
      <c r="M9" s="1">
        <v>4.2013888888888891E-3</v>
      </c>
      <c r="N9" s="1">
        <v>4.0740740740740746E-3</v>
      </c>
      <c r="O9" s="1">
        <v>4.409722222222222E-3</v>
      </c>
      <c r="P9" s="1">
        <v>4.6180555555555558E-3</v>
      </c>
      <c r="Q9" s="1">
        <f t="shared" si="0"/>
        <v>4.5100308641975312E-3</v>
      </c>
      <c r="R9" s="1">
        <f t="shared" si="1"/>
        <v>4.0740740740740746E-3</v>
      </c>
      <c r="S9" s="1">
        <f t="shared" si="2"/>
        <v>4.8611111111111112E-3</v>
      </c>
    </row>
    <row r="10" spans="1:19" x14ac:dyDescent="0.25">
      <c r="B10" s="1">
        <v>5.0000000000000001E-3</v>
      </c>
      <c r="C10" s="1">
        <v>4.9074074074074072E-3</v>
      </c>
      <c r="D10" s="1">
        <v>4.5370370370370365E-3</v>
      </c>
      <c r="E10" s="1">
        <v>5.7175925925925927E-3</v>
      </c>
      <c r="F10" s="1">
        <v>5.0810185185185186E-3</v>
      </c>
      <c r="G10" s="1">
        <v>5.6712962962962958E-3</v>
      </c>
      <c r="H10" s="1">
        <v>4.5486111111111109E-3</v>
      </c>
      <c r="I10" s="1">
        <v>4.5254629629629629E-3</v>
      </c>
      <c r="J10" s="1">
        <v>4.6874999999999998E-3</v>
      </c>
      <c r="K10" s="1">
        <v>6.076388888888889E-3</v>
      </c>
      <c r="L10" s="1">
        <v>5.3587962962962964E-3</v>
      </c>
      <c r="M10" s="1">
        <v>4.9305555555555552E-3</v>
      </c>
      <c r="N10" s="1">
        <v>4.9421296296296288E-3</v>
      </c>
      <c r="O10" s="1">
        <v>4.8379629629629632E-3</v>
      </c>
      <c r="P10" s="1">
        <v>5.208333333333333E-3</v>
      </c>
      <c r="Q10" s="1">
        <f t="shared" si="0"/>
        <v>5.0686728395061718E-3</v>
      </c>
      <c r="R10" s="1">
        <f t="shared" si="1"/>
        <v>4.5254629629629629E-3</v>
      </c>
      <c r="S10" s="1">
        <f t="shared" si="2"/>
        <v>6.076388888888889E-3</v>
      </c>
    </row>
    <row r="11" spans="1:19" x14ac:dyDescent="0.25">
      <c r="B11" s="1">
        <v>3.414351851851852E-3</v>
      </c>
      <c r="C11" s="1">
        <v>3.1018518518518522E-3</v>
      </c>
      <c r="D11" s="1">
        <v>2.9629629629629628E-3</v>
      </c>
      <c r="E11" s="1">
        <v>2.9861111111111113E-3</v>
      </c>
      <c r="F11" s="1">
        <v>3.1249999999999997E-3</v>
      </c>
      <c r="G11" s="1">
        <v>3.0671296296296297E-3</v>
      </c>
      <c r="H11" s="1">
        <v>2.8240740740740739E-3</v>
      </c>
      <c r="I11" s="1">
        <v>3.0439814814814821E-3</v>
      </c>
      <c r="J11" s="1">
        <v>3.0902777777777782E-3</v>
      </c>
      <c r="K11" s="1">
        <v>3.1828703703703702E-3</v>
      </c>
      <c r="L11" s="1">
        <v>2.8009259259259259E-3</v>
      </c>
      <c r="M11" s="1">
        <v>3.0555555555555557E-3</v>
      </c>
      <c r="N11" s="1">
        <v>2.9629629629629628E-3</v>
      </c>
      <c r="O11" s="1">
        <v>3.0787037037037037E-3</v>
      </c>
      <c r="P11" s="1">
        <v>2.9745370370370373E-3</v>
      </c>
      <c r="Q11" s="1">
        <f t="shared" si="0"/>
        <v>3.0447530864197532E-3</v>
      </c>
      <c r="R11" s="1">
        <f t="shared" si="1"/>
        <v>2.8009259259259259E-3</v>
      </c>
      <c r="S11" s="1">
        <f t="shared" si="2"/>
        <v>3.414351851851852E-3</v>
      </c>
    </row>
    <row r="12" spans="1:19" x14ac:dyDescent="0.25">
      <c r="B12" s="1">
        <v>6.1574074074074074E-3</v>
      </c>
      <c r="C12" s="1">
        <v>6.5624999999999998E-3</v>
      </c>
      <c r="D12" s="1">
        <v>6.5046296296296302E-3</v>
      </c>
      <c r="E12" s="1">
        <v>6.5277777777777782E-3</v>
      </c>
      <c r="F12" s="1">
        <v>6.7361111111111103E-3</v>
      </c>
      <c r="G12" s="1">
        <v>6.4699074074074069E-3</v>
      </c>
      <c r="H12" s="1">
        <v>6.6203703703703702E-3</v>
      </c>
      <c r="I12" s="1">
        <v>6.7245370370370367E-3</v>
      </c>
      <c r="J12" s="1">
        <v>6.6087962962962966E-3</v>
      </c>
      <c r="K12" s="1">
        <v>7.1990740740740739E-3</v>
      </c>
      <c r="L12" s="1">
        <v>6.5277777777777782E-3</v>
      </c>
      <c r="M12" s="1">
        <v>6.4004629629629628E-3</v>
      </c>
      <c r="N12" s="1">
        <v>6.2962962962962964E-3</v>
      </c>
      <c r="O12" s="1">
        <v>6.9444444444444441E-3</v>
      </c>
      <c r="P12" s="1">
        <v>6.7129629629629622E-3</v>
      </c>
      <c r="Q12" s="1">
        <f t="shared" si="0"/>
        <v>6.5995370370370383E-3</v>
      </c>
      <c r="R12" s="1">
        <f t="shared" si="1"/>
        <v>6.1574074074074074E-3</v>
      </c>
      <c r="S12" s="1">
        <f t="shared" si="2"/>
        <v>7.1990740740740739E-3</v>
      </c>
    </row>
    <row r="13" spans="1:19" x14ac:dyDescent="0.25">
      <c r="B13" s="1">
        <f t="shared" ref="B13:N13" si="3">SUM(B8:B12)</f>
        <v>2.5879629629629631E-2</v>
      </c>
      <c r="C13" s="1">
        <f t="shared" si="3"/>
        <v>2.5972222222222219E-2</v>
      </c>
      <c r="D13" s="1">
        <f t="shared" si="3"/>
        <v>2.5277777777777777E-2</v>
      </c>
      <c r="E13" s="1">
        <f>SUM(E8:E12)</f>
        <v>2.7025462962962966E-2</v>
      </c>
      <c r="F13" s="1">
        <f t="shared" si="3"/>
        <v>2.6631944444444441E-2</v>
      </c>
      <c r="G13" s="1">
        <f t="shared" si="3"/>
        <v>2.6817129629629625E-2</v>
      </c>
      <c r="H13" s="1">
        <f>SUM(H8:H12)</f>
        <v>2.4594907407407406E-2</v>
      </c>
      <c r="I13" s="1">
        <f>SUM(I8:I12)</f>
        <v>2.5532407407407406E-2</v>
      </c>
      <c r="J13" s="1">
        <f>SUM(J8:J12)</f>
        <v>2.5613425925925928E-2</v>
      </c>
      <c r="K13" s="1">
        <f t="shared" si="3"/>
        <v>2.9270833333333333E-2</v>
      </c>
      <c r="L13" s="1">
        <f t="shared" si="3"/>
        <v>2.5937500000000002E-2</v>
      </c>
      <c r="M13" s="1">
        <f t="shared" si="3"/>
        <v>2.5312499999999998E-2</v>
      </c>
      <c r="N13" s="1">
        <f t="shared" si="3"/>
        <v>2.5023148148148149E-2</v>
      </c>
      <c r="O13" s="1">
        <f>SUM(O8:O12)</f>
        <v>2.5949074074074076E-2</v>
      </c>
      <c r="P13" s="1">
        <f>SUM(P8:P12)</f>
        <v>2.6388888888888885E-2</v>
      </c>
      <c r="Q13" s="1">
        <f t="shared" si="0"/>
        <v>2.6081790123456794E-2</v>
      </c>
      <c r="R13" s="1">
        <f t="shared" si="1"/>
        <v>2.4594907407407406E-2</v>
      </c>
      <c r="S13" s="1">
        <f t="shared" si="2"/>
        <v>2.9270833333333333E-2</v>
      </c>
    </row>
    <row r="14" spans="1:19" s="3" customFormat="1" ht="12.75" x14ac:dyDescent="0.2">
      <c r="A14" s="3">
        <v>1</v>
      </c>
      <c r="B14" s="7">
        <v>8</v>
      </c>
      <c r="C14" s="7">
        <v>9</v>
      </c>
      <c r="D14" s="7">
        <v>8</v>
      </c>
      <c r="E14" s="7">
        <v>8.5</v>
      </c>
      <c r="F14" s="7">
        <v>8.5</v>
      </c>
      <c r="G14" s="7">
        <v>8</v>
      </c>
      <c r="H14" s="7">
        <v>8</v>
      </c>
      <c r="I14" s="7">
        <v>8.5</v>
      </c>
      <c r="J14" s="7">
        <v>8.5</v>
      </c>
      <c r="K14" s="7">
        <v>8</v>
      </c>
      <c r="L14" s="7">
        <v>8</v>
      </c>
      <c r="M14" s="7">
        <v>8</v>
      </c>
      <c r="N14" s="7">
        <v>8</v>
      </c>
      <c r="O14" s="7">
        <v>8</v>
      </c>
      <c r="P14" s="7">
        <v>8</v>
      </c>
    </row>
    <row r="15" spans="1:19" s="5" customFormat="1" x14ac:dyDescent="0.25">
      <c r="A15" s="5">
        <v>2</v>
      </c>
      <c r="B15" s="8">
        <v>7</v>
      </c>
      <c r="C15" s="8">
        <v>8.5</v>
      </c>
      <c r="D15" s="8">
        <v>8</v>
      </c>
      <c r="E15" s="8">
        <v>7.5</v>
      </c>
      <c r="F15" s="8">
        <v>7.5</v>
      </c>
      <c r="G15" s="8">
        <v>7</v>
      </c>
      <c r="H15" s="8">
        <v>7.5</v>
      </c>
      <c r="I15" s="8">
        <v>8</v>
      </c>
      <c r="J15" s="8">
        <v>7</v>
      </c>
      <c r="K15" s="8">
        <v>8</v>
      </c>
      <c r="L15" s="8">
        <v>7.5</v>
      </c>
      <c r="M15" s="8">
        <v>6.5</v>
      </c>
      <c r="N15" s="8">
        <v>7.5</v>
      </c>
      <c r="O15" s="8">
        <v>8</v>
      </c>
      <c r="P15" s="8">
        <v>6.5</v>
      </c>
    </row>
    <row r="16" spans="1:19" s="5" customFormat="1" x14ac:dyDescent="0.25">
      <c r="A16" s="5">
        <v>3</v>
      </c>
      <c r="B16" s="8">
        <v>8</v>
      </c>
      <c r="C16" s="8">
        <v>8.5</v>
      </c>
      <c r="D16" s="8">
        <v>7</v>
      </c>
      <c r="E16" s="8">
        <v>7.5</v>
      </c>
      <c r="F16" s="8">
        <v>7.5</v>
      </c>
      <c r="G16" s="8">
        <v>7</v>
      </c>
      <c r="H16" s="8">
        <v>8.5</v>
      </c>
      <c r="I16" s="8">
        <v>8</v>
      </c>
      <c r="J16" s="8">
        <v>7.5</v>
      </c>
      <c r="K16" s="8">
        <v>7</v>
      </c>
      <c r="L16" s="8">
        <v>8</v>
      </c>
      <c r="M16" s="8">
        <v>6.5</v>
      </c>
      <c r="N16" s="8">
        <v>7</v>
      </c>
      <c r="O16" s="8">
        <v>7</v>
      </c>
      <c r="P16" s="8">
        <v>6.5</v>
      </c>
    </row>
    <row r="17" spans="2:16" s="5" customFormat="1" x14ac:dyDescent="0.25">
      <c r="B17" s="8">
        <f>AVERAGE(B14:B16)</f>
        <v>7.666666666666667</v>
      </c>
      <c r="C17" s="8">
        <f t="shared" ref="C17:P17" si="4">AVERAGE(C14:C16)</f>
        <v>8.6666666666666661</v>
      </c>
      <c r="D17" s="8">
        <f t="shared" si="4"/>
        <v>7.666666666666667</v>
      </c>
      <c r="E17" s="8">
        <f t="shared" si="4"/>
        <v>7.833333333333333</v>
      </c>
      <c r="F17" s="8">
        <f t="shared" si="4"/>
        <v>7.833333333333333</v>
      </c>
      <c r="G17" s="8">
        <f t="shared" si="4"/>
        <v>7.333333333333333</v>
      </c>
      <c r="H17" s="8">
        <f t="shared" si="4"/>
        <v>8</v>
      </c>
      <c r="I17" s="8">
        <f t="shared" si="4"/>
        <v>8.1666666666666661</v>
      </c>
      <c r="J17" s="8">
        <f t="shared" si="4"/>
        <v>7.666666666666667</v>
      </c>
      <c r="K17" s="8">
        <f t="shared" si="4"/>
        <v>7.666666666666667</v>
      </c>
      <c r="L17" s="8">
        <f t="shared" si="4"/>
        <v>7.833333333333333</v>
      </c>
      <c r="M17" s="8">
        <f t="shared" si="4"/>
        <v>7</v>
      </c>
      <c r="N17" s="8">
        <f t="shared" si="4"/>
        <v>7.5</v>
      </c>
      <c r="O17" s="8">
        <f t="shared" si="4"/>
        <v>7.666666666666667</v>
      </c>
      <c r="P17" s="8">
        <f t="shared" si="4"/>
        <v>7</v>
      </c>
    </row>
    <row r="18" spans="2:16" s="5" customFormat="1" x14ac:dyDescent="0.25">
      <c r="B18" s="6"/>
      <c r="D18" s="6"/>
      <c r="E18" s="6"/>
      <c r="G18" s="6"/>
      <c r="H18" s="6"/>
      <c r="I18" s="6"/>
      <c r="J18" s="6"/>
      <c r="K18" s="6"/>
    </row>
    <row r="19" spans="2:16" x14ac:dyDescent="0.25">
      <c r="B19" s="1"/>
      <c r="D19" s="1"/>
      <c r="E19" s="1"/>
      <c r="G19" s="1"/>
      <c r="H19" s="1"/>
      <c r="I19" s="1"/>
      <c r="J19" s="1"/>
      <c r="K19" s="1"/>
    </row>
    <row r="20" spans="2:16" x14ac:dyDescent="0.25">
      <c r="B20" s="1"/>
      <c r="D20" s="1"/>
      <c r="E20" s="1"/>
      <c r="G20" s="1"/>
      <c r="H20" s="1"/>
      <c r="I20" s="1"/>
      <c r="J20" s="1"/>
      <c r="K20" s="1"/>
    </row>
    <row r="21" spans="2:16" x14ac:dyDescent="0.25">
      <c r="B21" s="1"/>
      <c r="D21" s="1"/>
      <c r="E21" s="1"/>
      <c r="G21" s="1"/>
      <c r="H21" s="1"/>
      <c r="I21" s="1"/>
      <c r="J21" s="1"/>
      <c r="K21" s="1"/>
    </row>
    <row r="22" spans="2:16" x14ac:dyDescent="0.25">
      <c r="B22" s="1"/>
      <c r="D22" s="1"/>
      <c r="E22" s="1"/>
      <c r="G22" s="1"/>
      <c r="H22" s="1"/>
      <c r="I22" s="1"/>
      <c r="J22" s="1"/>
      <c r="K22" s="1"/>
    </row>
    <row r="23" spans="2:16" x14ac:dyDescent="0.25">
      <c r="B23" s="1"/>
      <c r="D23" s="1"/>
      <c r="E23" s="1"/>
      <c r="G23" s="1"/>
      <c r="H23" s="1"/>
      <c r="I23" s="1"/>
      <c r="J23" s="1"/>
      <c r="K23" s="1"/>
    </row>
  </sheetData>
  <conditionalFormatting sqref="B8:P8">
    <cfRule type="colorScale" priority="134">
      <colorScale>
        <cfvo type="min"/>
        <cfvo type="max"/>
        <color rgb="FFFFEF9C"/>
        <color rgb="FF63BE7B"/>
      </colorScale>
    </cfRule>
  </conditionalFormatting>
  <conditionalFormatting sqref="B9:P9">
    <cfRule type="colorScale" priority="135">
      <colorScale>
        <cfvo type="min"/>
        <cfvo type="max"/>
        <color rgb="FFFFEF9C"/>
        <color rgb="FF63BE7B"/>
      </colorScale>
    </cfRule>
  </conditionalFormatting>
  <conditionalFormatting sqref="B10:P10">
    <cfRule type="colorScale" priority="136">
      <colorScale>
        <cfvo type="min"/>
        <cfvo type="max"/>
        <color rgb="FFFFEF9C"/>
        <color rgb="FF63BE7B"/>
      </colorScale>
    </cfRule>
  </conditionalFormatting>
  <conditionalFormatting sqref="B11:P11">
    <cfRule type="colorScale" priority="137">
      <colorScale>
        <cfvo type="min"/>
        <cfvo type="max"/>
        <color rgb="FFFFEF9C"/>
        <color rgb="FF63BE7B"/>
      </colorScale>
    </cfRule>
  </conditionalFormatting>
  <conditionalFormatting sqref="B12:P12">
    <cfRule type="colorScale" priority="138">
      <colorScale>
        <cfvo type="min"/>
        <cfvo type="max"/>
        <color rgb="FFFFEF9C"/>
        <color rgb="FF63BE7B"/>
      </colorScale>
    </cfRule>
  </conditionalFormatting>
  <conditionalFormatting sqref="B13:P13">
    <cfRule type="colorScale" priority="139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4"/>
  <sheetViews>
    <sheetView topLeftCell="A5" zoomScale="85" zoomScaleNormal="85" workbookViewId="0">
      <selection activeCell="H21" sqref="H21"/>
    </sheetView>
  </sheetViews>
  <sheetFormatPr baseColWidth="10" defaultRowHeight="15" x14ac:dyDescent="0.25"/>
  <cols>
    <col min="1" max="1" width="2.140625" bestFit="1" customWidth="1"/>
    <col min="2" max="5" width="5.7109375" bestFit="1" customWidth="1"/>
    <col min="6" max="6" width="5.7109375" customWidth="1"/>
    <col min="7" max="10" width="5.7109375" bestFit="1" customWidth="1"/>
  </cols>
  <sheetData>
    <row r="6" spans="1:10" ht="186.75" x14ac:dyDescent="0.25">
      <c r="B6" s="2" t="s">
        <v>22</v>
      </c>
      <c r="C6" s="2" t="s">
        <v>26</v>
      </c>
      <c r="D6" s="2" t="s">
        <v>8</v>
      </c>
      <c r="E6" s="2" t="s">
        <v>5</v>
      </c>
      <c r="F6" s="2" t="s">
        <v>47</v>
      </c>
      <c r="G6" s="2" t="s">
        <v>15</v>
      </c>
      <c r="H6" s="2" t="s">
        <v>43</v>
      </c>
      <c r="I6" s="2" t="s">
        <v>44</v>
      </c>
      <c r="J6" s="2" t="s">
        <v>45</v>
      </c>
    </row>
    <row r="7" spans="1:10" x14ac:dyDescent="0.25">
      <c r="B7">
        <v>1959</v>
      </c>
      <c r="C7">
        <v>1965</v>
      </c>
      <c r="D7">
        <v>1966</v>
      </c>
      <c r="E7">
        <v>1981</v>
      </c>
      <c r="F7">
        <v>1981</v>
      </c>
      <c r="G7">
        <v>1992</v>
      </c>
    </row>
    <row r="8" spans="1:10" x14ac:dyDescent="0.25">
      <c r="B8" s="1">
        <v>6.8634259259259256E-3</v>
      </c>
      <c r="C8" s="1">
        <v>6.5277777777777782E-3</v>
      </c>
      <c r="D8" s="1">
        <v>7.0486111111111105E-3</v>
      </c>
      <c r="E8" s="1">
        <v>6.3194444444444444E-3</v>
      </c>
      <c r="F8" s="1">
        <v>6.8981481481481489E-3</v>
      </c>
      <c r="G8" s="1">
        <v>6.782407407407408E-3</v>
      </c>
      <c r="H8" s="1">
        <f t="shared" ref="H8:H13" si="0">AVERAGE(B8:G8)</f>
        <v>6.7399691358024693E-3</v>
      </c>
      <c r="I8" s="1">
        <f t="shared" ref="I8:I13" si="1">MIN(B8:G8)</f>
        <v>6.3194444444444444E-3</v>
      </c>
      <c r="J8" s="1">
        <f t="shared" ref="J8:J13" si="2">MAX(B8:G8)</f>
        <v>7.0486111111111105E-3</v>
      </c>
    </row>
    <row r="9" spans="1:10" x14ac:dyDescent="0.25">
      <c r="B9" s="1">
        <v>4.5370370370370365E-3</v>
      </c>
      <c r="C9" s="1">
        <v>4.7453703703703703E-3</v>
      </c>
      <c r="D9" s="1">
        <v>4.7453703703703703E-3</v>
      </c>
      <c r="E9" s="1">
        <v>4.2824074074074075E-3</v>
      </c>
      <c r="F9" s="1">
        <v>4.340277777777778E-3</v>
      </c>
      <c r="G9" s="1">
        <v>4.4675925925925933E-3</v>
      </c>
      <c r="H9" s="1">
        <f t="shared" si="0"/>
        <v>4.5196759259259261E-3</v>
      </c>
      <c r="I9" s="1">
        <f t="shared" si="1"/>
        <v>4.2824074074074075E-3</v>
      </c>
      <c r="J9" s="1">
        <f t="shared" si="2"/>
        <v>4.7453703703703703E-3</v>
      </c>
    </row>
    <row r="10" spans="1:10" x14ac:dyDescent="0.25">
      <c r="B10" s="1">
        <v>4.9074074074074072E-3</v>
      </c>
      <c r="C10" s="1">
        <v>4.5370370370370365E-3</v>
      </c>
      <c r="D10" s="1">
        <v>5.7175925925925927E-3</v>
      </c>
      <c r="E10" s="1">
        <v>4.5486111111111109E-3</v>
      </c>
      <c r="F10" s="1">
        <v>4.5254629629629629E-3</v>
      </c>
      <c r="G10" s="1">
        <v>5.3587962962962964E-3</v>
      </c>
      <c r="H10" s="1">
        <f t="shared" si="0"/>
        <v>4.9324845679012347E-3</v>
      </c>
      <c r="I10" s="1">
        <f t="shared" si="1"/>
        <v>4.5254629629629629E-3</v>
      </c>
      <c r="J10" s="1">
        <f t="shared" si="2"/>
        <v>5.7175925925925927E-3</v>
      </c>
    </row>
    <row r="11" spans="1:10" x14ac:dyDescent="0.25">
      <c r="B11" s="1">
        <v>3.1018518518518522E-3</v>
      </c>
      <c r="C11" s="1">
        <v>2.9629629629629628E-3</v>
      </c>
      <c r="D11" s="1">
        <v>2.9861111111111113E-3</v>
      </c>
      <c r="E11" s="1">
        <v>2.8240740740740739E-3</v>
      </c>
      <c r="F11" s="1">
        <v>3.0439814814814821E-3</v>
      </c>
      <c r="G11" s="1">
        <v>2.8009259259259259E-3</v>
      </c>
      <c r="H11" s="1">
        <f t="shared" si="0"/>
        <v>2.9533179012345683E-3</v>
      </c>
      <c r="I11" s="1">
        <f t="shared" si="1"/>
        <v>2.8009259259259259E-3</v>
      </c>
      <c r="J11" s="1">
        <f t="shared" si="2"/>
        <v>3.1018518518518522E-3</v>
      </c>
    </row>
    <row r="12" spans="1:10" x14ac:dyDescent="0.25">
      <c r="B12" s="1">
        <v>6.5624999999999998E-3</v>
      </c>
      <c r="C12" s="1">
        <v>6.5046296296296302E-3</v>
      </c>
      <c r="D12" s="1">
        <v>6.5277777777777782E-3</v>
      </c>
      <c r="E12" s="1">
        <v>6.6203703703703702E-3</v>
      </c>
      <c r="F12" s="1">
        <v>6.7245370370370367E-3</v>
      </c>
      <c r="G12" s="1">
        <v>6.5277777777777782E-3</v>
      </c>
      <c r="H12" s="1">
        <f t="shared" si="0"/>
        <v>6.5779320987654323E-3</v>
      </c>
      <c r="I12" s="1">
        <f t="shared" si="1"/>
        <v>6.5046296296296302E-3</v>
      </c>
      <c r="J12" s="1">
        <f t="shared" si="2"/>
        <v>6.7245370370370367E-3</v>
      </c>
    </row>
    <row r="13" spans="1:10" x14ac:dyDescent="0.25">
      <c r="B13" s="1">
        <f t="shared" ref="B13:G13" si="3">SUM(B8:B12)</f>
        <v>2.5972222222222219E-2</v>
      </c>
      <c r="C13" s="1">
        <f t="shared" si="3"/>
        <v>2.5277777777777777E-2</v>
      </c>
      <c r="D13" s="1">
        <f>SUM(D8:D12)</f>
        <v>2.7025462962962966E-2</v>
      </c>
      <c r="E13" s="1">
        <f>SUM(E8:E12)</f>
        <v>2.4594907407407406E-2</v>
      </c>
      <c r="F13" s="1">
        <f>SUM(F8:F12)</f>
        <v>2.5532407407407406E-2</v>
      </c>
      <c r="G13" s="1">
        <f t="shared" si="3"/>
        <v>2.5937500000000002E-2</v>
      </c>
      <c r="H13" s="1">
        <f t="shared" si="0"/>
        <v>2.5723379629629627E-2</v>
      </c>
      <c r="I13" s="1">
        <f t="shared" si="1"/>
        <v>2.4594907407407406E-2</v>
      </c>
      <c r="J13" s="1">
        <f t="shared" si="2"/>
        <v>2.7025462962962966E-2</v>
      </c>
    </row>
    <row r="14" spans="1:10" s="3" customFormat="1" ht="12.75" x14ac:dyDescent="0.2">
      <c r="A14" s="3">
        <v>1</v>
      </c>
      <c r="B14" s="7">
        <v>9</v>
      </c>
      <c r="C14" s="7">
        <v>8</v>
      </c>
      <c r="D14" s="7">
        <v>8.5</v>
      </c>
      <c r="E14" s="7">
        <v>8</v>
      </c>
      <c r="F14" s="7">
        <v>8.5</v>
      </c>
      <c r="G14" s="7">
        <v>8</v>
      </c>
    </row>
    <row r="15" spans="1:10" s="5" customFormat="1" x14ac:dyDescent="0.25">
      <c r="A15" s="5">
        <v>2</v>
      </c>
      <c r="B15" s="8">
        <v>8.5</v>
      </c>
      <c r="C15" s="8">
        <v>8</v>
      </c>
      <c r="D15" s="8">
        <v>7.5</v>
      </c>
      <c r="E15" s="8">
        <v>7.5</v>
      </c>
      <c r="F15" s="8">
        <v>8</v>
      </c>
      <c r="G15" s="8">
        <v>7.5</v>
      </c>
    </row>
    <row r="16" spans="1:10" s="5" customFormat="1" x14ac:dyDescent="0.25">
      <c r="A16" s="5">
        <v>3</v>
      </c>
      <c r="B16" s="8">
        <v>8.5</v>
      </c>
      <c r="C16" s="8">
        <v>7</v>
      </c>
      <c r="D16" s="8">
        <v>7.5</v>
      </c>
      <c r="E16" s="8">
        <v>8.5</v>
      </c>
      <c r="F16" s="8">
        <v>8</v>
      </c>
      <c r="G16" s="8">
        <v>8</v>
      </c>
    </row>
    <row r="17" spans="1:7" s="5" customFormat="1" x14ac:dyDescent="0.25">
      <c r="A17" s="5">
        <v>4</v>
      </c>
      <c r="B17" s="8">
        <v>9</v>
      </c>
      <c r="C17" s="8">
        <v>8.5</v>
      </c>
      <c r="D17" s="8">
        <v>8.5</v>
      </c>
      <c r="E17" s="8">
        <v>7</v>
      </c>
      <c r="F17" s="8">
        <v>8</v>
      </c>
      <c r="G17" s="8">
        <v>7</v>
      </c>
    </row>
    <row r="18" spans="1:7" s="5" customFormat="1" x14ac:dyDescent="0.25">
      <c r="B18" s="8">
        <f t="shared" ref="B18:G18" si="4">AVERAGE(B14:B17)</f>
        <v>8.75</v>
      </c>
      <c r="C18" s="8">
        <f t="shared" si="4"/>
        <v>7.875</v>
      </c>
      <c r="D18" s="8">
        <f t="shared" si="4"/>
        <v>8</v>
      </c>
      <c r="E18" s="8">
        <f t="shared" si="4"/>
        <v>7.75</v>
      </c>
      <c r="F18" s="8">
        <f t="shared" si="4"/>
        <v>8.125</v>
      </c>
      <c r="G18" s="8">
        <f t="shared" si="4"/>
        <v>7.625</v>
      </c>
    </row>
    <row r="19" spans="1:7" s="5" customFormat="1" x14ac:dyDescent="0.25">
      <c r="C19" s="1"/>
      <c r="D19" s="6"/>
      <c r="E19" s="6"/>
      <c r="F19" s="6"/>
    </row>
    <row r="20" spans="1:7" x14ac:dyDescent="0.25">
      <c r="C20" s="1"/>
      <c r="D20" s="1"/>
      <c r="E20" s="1"/>
      <c r="F20" s="1"/>
    </row>
    <row r="21" spans="1:7" x14ac:dyDescent="0.25">
      <c r="C21" s="1"/>
      <c r="D21" s="1"/>
      <c r="E21" s="1"/>
      <c r="F21" s="1"/>
    </row>
    <row r="22" spans="1:7" x14ac:dyDescent="0.25">
      <c r="C22" s="1"/>
      <c r="D22" s="1"/>
      <c r="E22" s="1"/>
      <c r="F22" s="1"/>
    </row>
    <row r="23" spans="1:7" x14ac:dyDescent="0.25">
      <c r="D23" s="1"/>
      <c r="E23" s="1"/>
      <c r="F23" s="1"/>
    </row>
    <row r="24" spans="1:7" x14ac:dyDescent="0.25">
      <c r="D24" s="1"/>
      <c r="E24" s="1"/>
      <c r="F24" s="1"/>
    </row>
  </sheetData>
  <conditionalFormatting sqref="C8">
    <cfRule type="colorScale" priority="1">
      <colorScale>
        <cfvo type="min"/>
        <cfvo type="max"/>
        <color rgb="FFFFEF9C"/>
        <color rgb="FF63BE7B"/>
      </colorScale>
    </cfRule>
  </conditionalFormatting>
  <conditionalFormatting sqref="C9">
    <cfRule type="colorScale" priority="2">
      <colorScale>
        <cfvo type="min"/>
        <cfvo type="max"/>
        <color rgb="FFFFEF9C"/>
        <color rgb="FF63BE7B"/>
      </colorScale>
    </cfRule>
  </conditionalFormatting>
  <conditionalFormatting sqref="C10">
    <cfRule type="colorScale" priority="3">
      <colorScale>
        <cfvo type="min"/>
        <cfvo type="max"/>
        <color rgb="FFFFEF9C"/>
        <color rgb="FF63BE7B"/>
      </colorScale>
    </cfRule>
  </conditionalFormatting>
  <conditionalFormatting sqref="C11">
    <cfRule type="colorScale" priority="4">
      <colorScale>
        <cfvo type="min"/>
        <cfvo type="max"/>
        <color rgb="FFFFEF9C"/>
        <color rgb="FF63BE7B"/>
      </colorScale>
    </cfRule>
  </conditionalFormatting>
  <conditionalFormatting sqref="C12">
    <cfRule type="colorScale" priority="5">
      <colorScale>
        <cfvo type="min"/>
        <cfvo type="max"/>
        <color rgb="FFFFEF9C"/>
        <color rgb="FF63BE7B"/>
      </colorScale>
    </cfRule>
  </conditionalFormatting>
  <conditionalFormatting sqref="C13">
    <cfRule type="colorScale" priority="6">
      <colorScale>
        <cfvo type="min"/>
        <cfvo type="max"/>
        <color rgb="FFFFEF9C"/>
        <color rgb="FF63BE7B"/>
      </colorScale>
    </cfRule>
  </conditionalFormatting>
  <conditionalFormatting sqref="D8:G8 B8">
    <cfRule type="colorScale" priority="207">
      <colorScale>
        <cfvo type="min"/>
        <cfvo type="max"/>
        <color rgb="FFFFEF9C"/>
        <color rgb="FF63BE7B"/>
      </colorScale>
    </cfRule>
  </conditionalFormatting>
  <conditionalFormatting sqref="D9:G9 B9">
    <cfRule type="colorScale" priority="210">
      <colorScale>
        <cfvo type="min"/>
        <cfvo type="max"/>
        <color rgb="FFFFEF9C"/>
        <color rgb="FF63BE7B"/>
      </colorScale>
    </cfRule>
  </conditionalFormatting>
  <conditionalFormatting sqref="D10:G10 B10">
    <cfRule type="colorScale" priority="213">
      <colorScale>
        <cfvo type="min"/>
        <cfvo type="max"/>
        <color rgb="FFFFEF9C"/>
        <color rgb="FF63BE7B"/>
      </colorScale>
    </cfRule>
  </conditionalFormatting>
  <conditionalFormatting sqref="D11:G11 B11">
    <cfRule type="colorScale" priority="216">
      <colorScale>
        <cfvo type="min"/>
        <cfvo type="max"/>
        <color rgb="FFFFEF9C"/>
        <color rgb="FF63BE7B"/>
      </colorScale>
    </cfRule>
  </conditionalFormatting>
  <conditionalFormatting sqref="D12:G12 B12">
    <cfRule type="colorScale" priority="219">
      <colorScale>
        <cfvo type="min"/>
        <cfvo type="max"/>
        <color rgb="FFFFEF9C"/>
        <color rgb="FF63BE7B"/>
      </colorScale>
    </cfRule>
  </conditionalFormatting>
  <conditionalFormatting sqref="D13:G13 B13">
    <cfRule type="colorScale" priority="22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5"/>
  <sheetViews>
    <sheetView tabSelected="1" topLeftCell="A5" zoomScale="85" zoomScaleNormal="85" workbookViewId="0">
      <selection activeCell="F19" sqref="F19"/>
    </sheetView>
  </sheetViews>
  <sheetFormatPr baseColWidth="10" defaultRowHeight="15" x14ac:dyDescent="0.25"/>
  <cols>
    <col min="1" max="1" width="2.140625" bestFit="1" customWidth="1"/>
    <col min="2" max="5" width="5.7109375" bestFit="1" customWidth="1"/>
    <col min="6" max="6" width="5.7109375" customWidth="1"/>
    <col min="7" max="9" width="5.7109375" bestFit="1" customWidth="1"/>
  </cols>
  <sheetData>
    <row r="6" spans="1:9" ht="186.75" x14ac:dyDescent="0.25">
      <c r="B6" s="2" t="s">
        <v>22</v>
      </c>
      <c r="C6" s="2" t="s">
        <v>26</v>
      </c>
      <c r="D6" s="2" t="s">
        <v>8</v>
      </c>
      <c r="E6" s="2" t="s">
        <v>5</v>
      </c>
      <c r="F6" s="2" t="s">
        <v>47</v>
      </c>
      <c r="G6" s="2" t="s">
        <v>43</v>
      </c>
      <c r="H6" s="2" t="s">
        <v>44</v>
      </c>
      <c r="I6" s="2" t="s">
        <v>45</v>
      </c>
    </row>
    <row r="7" spans="1:9" x14ac:dyDescent="0.25">
      <c r="B7">
        <v>1959</v>
      </c>
      <c r="C7">
        <v>1965</v>
      </c>
      <c r="D7">
        <v>1966</v>
      </c>
      <c r="E7">
        <v>1981</v>
      </c>
      <c r="F7">
        <v>1981</v>
      </c>
    </row>
    <row r="8" spans="1:9" x14ac:dyDescent="0.25">
      <c r="B8" s="1">
        <v>6.8634259259259256E-3</v>
      </c>
      <c r="C8" s="1">
        <v>6.5277777777777782E-3</v>
      </c>
      <c r="D8" s="1">
        <v>7.0486111111111105E-3</v>
      </c>
      <c r="E8" s="1">
        <v>6.3194444444444444E-3</v>
      </c>
      <c r="F8" s="1">
        <v>6.8981481481481489E-3</v>
      </c>
      <c r="G8" s="1">
        <f t="shared" ref="G8:G13" si="0">AVERAGE(B8:F8)</f>
        <v>6.7314814814814815E-3</v>
      </c>
      <c r="H8" s="1">
        <f t="shared" ref="H8:H13" si="1">MIN(B8:F8)</f>
        <v>6.3194444444444444E-3</v>
      </c>
      <c r="I8" s="1">
        <f t="shared" ref="I8:I13" si="2">MAX(B8:F8)</f>
        <v>7.0486111111111105E-3</v>
      </c>
    </row>
    <row r="9" spans="1:9" x14ac:dyDescent="0.25">
      <c r="B9" s="1">
        <v>4.5370370370370365E-3</v>
      </c>
      <c r="C9" s="1">
        <v>4.7453703703703703E-3</v>
      </c>
      <c r="D9" s="1">
        <v>4.7453703703703703E-3</v>
      </c>
      <c r="E9" s="1">
        <v>4.2824074074074075E-3</v>
      </c>
      <c r="F9" s="1">
        <v>4.340277777777778E-3</v>
      </c>
      <c r="G9" s="1">
        <f t="shared" si="0"/>
        <v>4.5300925925925925E-3</v>
      </c>
      <c r="H9" s="1">
        <f t="shared" si="1"/>
        <v>4.2824074074074075E-3</v>
      </c>
      <c r="I9" s="1">
        <f t="shared" si="2"/>
        <v>4.7453703703703703E-3</v>
      </c>
    </row>
    <row r="10" spans="1:9" x14ac:dyDescent="0.25">
      <c r="B10" s="1">
        <v>4.9074074074074072E-3</v>
      </c>
      <c r="C10" s="1">
        <v>4.5370370370370365E-3</v>
      </c>
      <c r="D10" s="1">
        <v>5.7175925925925927E-3</v>
      </c>
      <c r="E10" s="1">
        <v>4.5486111111111109E-3</v>
      </c>
      <c r="F10" s="1">
        <v>4.5254629629629629E-3</v>
      </c>
      <c r="G10" s="1">
        <f t="shared" si="0"/>
        <v>4.8472222222222224E-3</v>
      </c>
      <c r="H10" s="1">
        <f t="shared" si="1"/>
        <v>4.5254629629629629E-3</v>
      </c>
      <c r="I10" s="1">
        <f t="shared" si="2"/>
        <v>5.7175925925925927E-3</v>
      </c>
    </row>
    <row r="11" spans="1:9" x14ac:dyDescent="0.25">
      <c r="B11" s="1">
        <v>3.1018518518518522E-3</v>
      </c>
      <c r="C11" s="1">
        <v>2.9629629629629628E-3</v>
      </c>
      <c r="D11" s="1">
        <v>2.9861111111111113E-3</v>
      </c>
      <c r="E11" s="1">
        <v>2.8240740740740739E-3</v>
      </c>
      <c r="F11" s="1">
        <v>3.0439814814814821E-3</v>
      </c>
      <c r="G11" s="1">
        <f t="shared" si="0"/>
        <v>2.9837962962962965E-3</v>
      </c>
      <c r="H11" s="1">
        <f t="shared" si="1"/>
        <v>2.8240740740740739E-3</v>
      </c>
      <c r="I11" s="1">
        <f t="shared" si="2"/>
        <v>3.1018518518518522E-3</v>
      </c>
    </row>
    <row r="12" spans="1:9" x14ac:dyDescent="0.25">
      <c r="B12" s="1">
        <v>6.5624999999999998E-3</v>
      </c>
      <c r="C12" s="1">
        <v>6.5046296296296302E-3</v>
      </c>
      <c r="D12" s="1">
        <v>6.5277777777777782E-3</v>
      </c>
      <c r="E12" s="1">
        <v>6.6203703703703702E-3</v>
      </c>
      <c r="F12" s="1">
        <v>6.7245370370370367E-3</v>
      </c>
      <c r="G12" s="1">
        <f t="shared" si="0"/>
        <v>6.5879629629629639E-3</v>
      </c>
      <c r="H12" s="1">
        <f t="shared" si="1"/>
        <v>6.5046296296296302E-3</v>
      </c>
      <c r="I12" s="1">
        <f t="shared" si="2"/>
        <v>6.7245370370370367E-3</v>
      </c>
    </row>
    <row r="13" spans="1:9" x14ac:dyDescent="0.25">
      <c r="B13" s="1">
        <f t="shared" ref="B13:C13" si="3">SUM(B8:B12)</f>
        <v>2.5972222222222219E-2</v>
      </c>
      <c r="C13" s="1">
        <f t="shared" si="3"/>
        <v>2.5277777777777777E-2</v>
      </c>
      <c r="D13" s="1">
        <f>SUM(D8:D12)</f>
        <v>2.7025462962962966E-2</v>
      </c>
      <c r="E13" s="1">
        <f>SUM(E8:E12)</f>
        <v>2.4594907407407406E-2</v>
      </c>
      <c r="F13" s="1">
        <f>SUM(F8:F12)</f>
        <v>2.5532407407407406E-2</v>
      </c>
      <c r="G13" s="1">
        <f t="shared" si="0"/>
        <v>2.568055555555555E-2</v>
      </c>
      <c r="H13" s="1">
        <f t="shared" si="1"/>
        <v>2.4594907407407406E-2</v>
      </c>
      <c r="I13" s="1">
        <f t="shared" si="2"/>
        <v>2.7025462962962966E-2</v>
      </c>
    </row>
    <row r="14" spans="1:9" s="3" customFormat="1" ht="12.75" x14ac:dyDescent="0.2">
      <c r="A14" s="3">
        <v>1</v>
      </c>
      <c r="B14" s="7">
        <v>9</v>
      </c>
      <c r="C14" s="7">
        <v>8</v>
      </c>
      <c r="D14" s="7">
        <v>8.5</v>
      </c>
      <c r="E14" s="7">
        <v>8</v>
      </c>
      <c r="F14" s="7">
        <v>8.5</v>
      </c>
    </row>
    <row r="15" spans="1:9" s="5" customFormat="1" x14ac:dyDescent="0.25">
      <c r="A15" s="5">
        <v>2</v>
      </c>
      <c r="B15" s="8">
        <v>8.5</v>
      </c>
      <c r="C15" s="8">
        <v>8</v>
      </c>
      <c r="D15" s="8">
        <v>7.5</v>
      </c>
      <c r="E15" s="8">
        <v>7.5</v>
      </c>
      <c r="F15" s="8">
        <v>8</v>
      </c>
    </row>
    <row r="16" spans="1:9" s="5" customFormat="1" x14ac:dyDescent="0.25">
      <c r="A16" s="5">
        <v>3</v>
      </c>
      <c r="B16" s="8">
        <v>8.5</v>
      </c>
      <c r="C16" s="8">
        <v>7</v>
      </c>
      <c r="D16" s="8">
        <v>7.5</v>
      </c>
      <c r="E16" s="8">
        <v>8.5</v>
      </c>
      <c r="F16" s="8">
        <v>8</v>
      </c>
    </row>
    <row r="17" spans="1:6" s="5" customFormat="1" x14ac:dyDescent="0.25">
      <c r="A17" s="5">
        <v>4</v>
      </c>
      <c r="B17" s="8">
        <v>9</v>
      </c>
      <c r="C17" s="8">
        <v>8.5</v>
      </c>
      <c r="D17" s="8">
        <v>8.5</v>
      </c>
      <c r="E17" s="8">
        <v>7</v>
      </c>
      <c r="F17" s="8">
        <v>8</v>
      </c>
    </row>
    <row r="18" spans="1:6" s="5" customFormat="1" x14ac:dyDescent="0.25">
      <c r="A18" s="5">
        <v>5</v>
      </c>
      <c r="B18" s="8">
        <v>9.5</v>
      </c>
      <c r="C18" s="8">
        <v>7.5</v>
      </c>
      <c r="D18" s="8">
        <v>6</v>
      </c>
      <c r="E18" s="8">
        <v>8</v>
      </c>
      <c r="F18" s="8">
        <v>8</v>
      </c>
    </row>
    <row r="19" spans="1:6" s="5" customFormat="1" x14ac:dyDescent="0.25">
      <c r="B19" s="8">
        <f>AVERAGE(B14:B18)</f>
        <v>8.9</v>
      </c>
      <c r="C19" s="8">
        <f t="shared" ref="C19:F19" si="4">AVERAGE(C14:C18)</f>
        <v>7.8</v>
      </c>
      <c r="D19" s="8">
        <f t="shared" si="4"/>
        <v>7.6</v>
      </c>
      <c r="E19" s="8">
        <f t="shared" si="4"/>
        <v>7.8</v>
      </c>
      <c r="F19" s="8">
        <f t="shared" si="4"/>
        <v>8.1</v>
      </c>
    </row>
    <row r="20" spans="1:6" s="5" customFormat="1" x14ac:dyDescent="0.25">
      <c r="C20" s="1"/>
      <c r="D20" s="6"/>
      <c r="E20" s="6"/>
      <c r="F20" s="6"/>
    </row>
    <row r="21" spans="1:6" x14ac:dyDescent="0.25">
      <c r="C21" s="1"/>
      <c r="D21" s="1"/>
      <c r="E21" s="1"/>
      <c r="F21" s="1"/>
    </row>
    <row r="22" spans="1:6" x14ac:dyDescent="0.25">
      <c r="C22" s="1"/>
      <c r="D22" s="1"/>
      <c r="E22" s="1"/>
      <c r="F22" s="1"/>
    </row>
    <row r="23" spans="1:6" x14ac:dyDescent="0.25">
      <c r="C23" s="1"/>
      <c r="D23" s="1"/>
      <c r="E23" s="1"/>
      <c r="F23" s="1"/>
    </row>
    <row r="24" spans="1:6" x14ac:dyDescent="0.25">
      <c r="D24" s="1"/>
      <c r="E24" s="1"/>
      <c r="F24" s="1"/>
    </row>
    <row r="25" spans="1:6" x14ac:dyDescent="0.25">
      <c r="D25" s="1"/>
      <c r="E25" s="1"/>
      <c r="F25" s="1"/>
    </row>
  </sheetData>
  <conditionalFormatting sqref="C8">
    <cfRule type="colorScale" priority="1">
      <colorScale>
        <cfvo type="min"/>
        <cfvo type="max"/>
        <color rgb="FFFFEF9C"/>
        <color rgb="FF63BE7B"/>
      </colorScale>
    </cfRule>
  </conditionalFormatting>
  <conditionalFormatting sqref="C9">
    <cfRule type="colorScale" priority="2">
      <colorScale>
        <cfvo type="min"/>
        <cfvo type="max"/>
        <color rgb="FFFFEF9C"/>
        <color rgb="FF63BE7B"/>
      </colorScale>
    </cfRule>
  </conditionalFormatting>
  <conditionalFormatting sqref="C10">
    <cfRule type="colorScale" priority="3">
      <colorScale>
        <cfvo type="min"/>
        <cfvo type="max"/>
        <color rgb="FFFFEF9C"/>
        <color rgb="FF63BE7B"/>
      </colorScale>
    </cfRule>
  </conditionalFormatting>
  <conditionalFormatting sqref="C11">
    <cfRule type="colorScale" priority="4">
      <colorScale>
        <cfvo type="min"/>
        <cfvo type="max"/>
        <color rgb="FFFFEF9C"/>
        <color rgb="FF63BE7B"/>
      </colorScale>
    </cfRule>
  </conditionalFormatting>
  <conditionalFormatting sqref="C12">
    <cfRule type="colorScale" priority="5">
      <colorScale>
        <cfvo type="min"/>
        <cfvo type="max"/>
        <color rgb="FFFFEF9C"/>
        <color rgb="FF63BE7B"/>
      </colorScale>
    </cfRule>
  </conditionalFormatting>
  <conditionalFormatting sqref="C13">
    <cfRule type="colorScale" priority="6">
      <colorScale>
        <cfvo type="min"/>
        <cfvo type="max"/>
        <color rgb="FFFFEF9C"/>
        <color rgb="FF63BE7B"/>
      </colorScale>
    </cfRule>
  </conditionalFormatting>
  <conditionalFormatting sqref="D8:F8 B8">
    <cfRule type="colorScale" priority="223">
      <colorScale>
        <cfvo type="min"/>
        <cfvo type="max"/>
        <color rgb="FFFFEF9C"/>
        <color rgb="FF63BE7B"/>
      </colorScale>
    </cfRule>
  </conditionalFormatting>
  <conditionalFormatting sqref="D9:F9 B9">
    <cfRule type="colorScale" priority="225">
      <colorScale>
        <cfvo type="min"/>
        <cfvo type="max"/>
        <color rgb="FFFFEF9C"/>
        <color rgb="FF63BE7B"/>
      </colorScale>
    </cfRule>
  </conditionalFormatting>
  <conditionalFormatting sqref="D10:F10 B10">
    <cfRule type="colorScale" priority="227">
      <colorScale>
        <cfvo type="min"/>
        <cfvo type="max"/>
        <color rgb="FFFFEF9C"/>
        <color rgb="FF63BE7B"/>
      </colorScale>
    </cfRule>
  </conditionalFormatting>
  <conditionalFormatting sqref="D11:F11 B11">
    <cfRule type="colorScale" priority="229">
      <colorScale>
        <cfvo type="min"/>
        <cfvo type="max"/>
        <color rgb="FFFFEF9C"/>
        <color rgb="FF63BE7B"/>
      </colorScale>
    </cfRule>
  </conditionalFormatting>
  <conditionalFormatting sqref="D12:F12 B12">
    <cfRule type="colorScale" priority="231">
      <colorScale>
        <cfvo type="min"/>
        <cfvo type="max"/>
        <color rgb="FFFFEF9C"/>
        <color rgb="FF63BE7B"/>
      </colorScale>
    </cfRule>
  </conditionalFormatting>
  <conditionalFormatting sqref="D13:F13 B13">
    <cfRule type="colorScale" priority="233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</vt:lpstr>
      <vt:lpstr>II &amp; III</vt:lpstr>
      <vt:lpstr>IV</vt:lpstr>
      <vt:lpstr>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</dc:creator>
  <cp:lastModifiedBy>thierry vagne</cp:lastModifiedBy>
  <dcterms:created xsi:type="dcterms:W3CDTF">2014-06-01T09:39:00Z</dcterms:created>
  <dcterms:modified xsi:type="dcterms:W3CDTF">2014-07-29T18:53:13Z</dcterms:modified>
</cp:coreProperties>
</file>